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L:\Asset Management\4.2.02 - Asset Planning, Studies &amp; Models\4.2.02.09 - Asset Data\2026-2030 Rate App Graphs\Interrogatory Responses\"/>
    </mc:Choice>
  </mc:AlternateContent>
  <xr:revisionPtr revIDLastSave="0" documentId="13_ncr:1_{DE3828D4-2B0C-4A06-A55D-A742D42FBA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2" l="1"/>
  <c r="M12" i="2"/>
  <c r="N12" i="2"/>
  <c r="K16" i="2"/>
  <c r="L16" i="2"/>
  <c r="M16" i="2"/>
  <c r="J17" i="2"/>
  <c r="J16" i="2"/>
  <c r="J14" i="2"/>
  <c r="J12" i="2"/>
  <c r="I13" i="2"/>
  <c r="N13" i="2" s="1"/>
  <c r="I14" i="2"/>
  <c r="K14" i="2" s="1"/>
  <c r="I15" i="2"/>
  <c r="K15" i="2" s="1"/>
  <c r="I16" i="2"/>
  <c r="N16" i="2" s="1"/>
  <c r="I17" i="2"/>
  <c r="K17" i="2" s="1"/>
  <c r="I18" i="2"/>
  <c r="K18" i="2" s="1"/>
  <c r="I12" i="2"/>
  <c r="K12" i="2" s="1"/>
  <c r="L23" i="2"/>
  <c r="M23" i="2"/>
  <c r="N23" i="2"/>
  <c r="L24" i="2"/>
  <c r="N24" i="2"/>
  <c r="O24" i="2"/>
  <c r="P25" i="2"/>
  <c r="K25" i="2"/>
  <c r="K24" i="2"/>
  <c r="K23" i="2"/>
  <c r="E26" i="2"/>
  <c r="F26" i="2"/>
  <c r="G26" i="2"/>
  <c r="H26" i="2"/>
  <c r="I26" i="2"/>
  <c r="D26" i="2"/>
  <c r="J24" i="2"/>
  <c r="M24" i="2" s="1"/>
  <c r="J25" i="2"/>
  <c r="L25" i="2" s="1"/>
  <c r="J23" i="2"/>
  <c r="O23" i="2" s="1"/>
  <c r="E7" i="2"/>
  <c r="F7" i="2"/>
  <c r="G7" i="2"/>
  <c r="H7" i="2"/>
  <c r="D7" i="2"/>
  <c r="I5" i="2"/>
  <c r="K5" i="2" s="1"/>
  <c r="I6" i="2"/>
  <c r="K6" i="2" s="1"/>
  <c r="I4" i="2"/>
  <c r="K4" i="2" s="1"/>
  <c r="J15" i="2" l="1"/>
  <c r="N15" i="2"/>
  <c r="M15" i="2"/>
  <c r="L15" i="2"/>
  <c r="J13" i="2"/>
  <c r="O25" i="2"/>
  <c r="N17" i="2"/>
  <c r="N14" i="2"/>
  <c r="J18" i="2"/>
  <c r="N25" i="2"/>
  <c r="M17" i="2"/>
  <c r="M14" i="2"/>
  <c r="N18" i="2"/>
  <c r="K13" i="2"/>
  <c r="M25" i="2"/>
  <c r="L17" i="2"/>
  <c r="L14" i="2"/>
  <c r="M18" i="2"/>
  <c r="L18" i="2"/>
  <c r="M13" i="2"/>
  <c r="L13" i="2"/>
  <c r="P24" i="2"/>
  <c r="P23" i="2"/>
  <c r="J26" i="2"/>
  <c r="J6" i="2"/>
  <c r="J4" i="2"/>
  <c r="J5" i="2"/>
  <c r="N6" i="2"/>
  <c r="M5" i="2"/>
  <c r="L5" i="2"/>
  <c r="I7" i="2"/>
  <c r="K7" i="2" s="1"/>
  <c r="N5" i="2"/>
  <c r="N4" i="2"/>
  <c r="L4" i="2"/>
  <c r="M4" i="2"/>
  <c r="M6" i="2"/>
  <c r="L6" i="2"/>
  <c r="P26" i="2" l="1"/>
  <c r="K26" i="2"/>
  <c r="M26" i="2"/>
  <c r="O26" i="2"/>
  <c r="N26" i="2"/>
  <c r="L26" i="2"/>
  <c r="M7" i="2"/>
  <c r="L7" i="2"/>
  <c r="J7" i="2"/>
  <c r="N7" i="2"/>
</calcChain>
</file>

<file path=xl/sharedStrings.xml><?xml version="1.0" encoding="utf-8"?>
<sst xmlns="http://schemas.openxmlformats.org/spreadsheetml/2006/main" count="86" uniqueCount="36">
  <si>
    <t>Asset System</t>
  </si>
  <si>
    <t>Asset Class</t>
  </si>
  <si>
    <t>Very Poor</t>
  </si>
  <si>
    <t>Poor</t>
  </si>
  <si>
    <t>Fair</t>
  </si>
  <si>
    <t>Good</t>
  </si>
  <si>
    <t>Very Good</t>
  </si>
  <si>
    <t>Grand Total</t>
  </si>
  <si>
    <t>Overhead</t>
  </si>
  <si>
    <t>OH Distribution Transformer</t>
  </si>
  <si>
    <t>OH Switch</t>
  </si>
  <si>
    <t>Pole</t>
  </si>
  <si>
    <t>Overhead Total</t>
  </si>
  <si>
    <t>Total</t>
  </si>
  <si>
    <t>Stations</t>
  </si>
  <si>
    <t>Station Battery</t>
  </si>
  <si>
    <t>Station Switchgear</t>
  </si>
  <si>
    <t>Station Transformer</t>
  </si>
  <si>
    <t>Stations Total</t>
  </si>
  <si>
    <t>Underground</t>
  </si>
  <si>
    <t>Cable Chamber</t>
  </si>
  <si>
    <t>UG Distribution Transformer</t>
  </si>
  <si>
    <t>UG Switchgear</t>
  </si>
  <si>
    <t>Underground Cable (XLPE)</t>
  </si>
  <si>
    <t>Vault Distribution Transformer</t>
  </si>
  <si>
    <t>Vault Switchgear</t>
  </si>
  <si>
    <t>Underground Total</t>
  </si>
  <si>
    <t>Asset Condition Count</t>
  </si>
  <si>
    <t>Asset Condition Percentage</t>
  </si>
  <si>
    <t>Preferred Alternative</t>
  </si>
  <si>
    <t>Short Term Risk Mitigation</t>
  </si>
  <si>
    <t>Long Term Risk Mitigation</t>
  </si>
  <si>
    <t>Table B - 2030 Overhead Asset Condition Count and Percentage (Preferred Alternative)</t>
  </si>
  <si>
    <t>Table C - 2030 Underground Asset Condition Count and Percentage(Preferred Alternative)</t>
  </si>
  <si>
    <t>Table D - 2030 Station Asset Condition Count and Percentage (Preferred Alternative)</t>
  </si>
  <si>
    <t>Decommisioned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</si>
</sst>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rgb="FF000000"/>
      <name val="Arial"/>
      <scheme val="minor"/>
    </font>
    <font>
      <b/>
      <sz val="11"/>
      <color theme="1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11"/>
      <color rgb="FFFFFFFF"/>
      <name val="Arial"/>
      <family val="2"/>
      <scheme val="minor"/>
    </font>
    <font>
      <sz val="1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5B9B"/>
        <bgColor rgb="FF005B9B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6">
    <xf numFmtId="0" fontId="0" fillId="0" borderId="0" xfId="0" applyFont="1" applyAlignment="1"/>
    <xf numFmtId="0" fontId="5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9" fontId="3" fillId="0" borderId="3" xfId="0" applyNumberFormat="1" applyFont="1" applyBorder="1" applyAlignment="1">
      <alignment horizontal="center" vertical="center"/>
    </xf>
    <xf numFmtId="9" fontId="1" fillId="0" borderId="4" xfId="1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9" fontId="3" fillId="0" borderId="4" xfId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9" fontId="1" fillId="0" borderId="3" xfId="0" applyNumberFormat="1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/>
    </xf>
    <xf numFmtId="9" fontId="3" fillId="0" borderId="1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9" fontId="1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/>
    </xf>
    <xf numFmtId="9" fontId="3" fillId="0" borderId="6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9" fontId="3" fillId="0" borderId="13" xfId="0" applyNumberFormat="1" applyFont="1" applyBorder="1" applyAlignment="1">
      <alignment horizontal="center" vertical="center"/>
    </xf>
    <xf numFmtId="9" fontId="1" fillId="0" borderId="6" xfId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W1018"/>
  <sheetViews>
    <sheetView tabSelected="1" workbookViewId="0">
      <selection activeCell="K32" sqref="K32"/>
    </sheetView>
  </sheetViews>
  <sheetFormatPr defaultColWidth="12.5703125" defaultRowHeight="14.25" x14ac:dyDescent="0.2"/>
  <cols>
    <col min="1" max="1" width="23.42578125" style="40" bestFit="1" customWidth="1"/>
    <col min="2" max="2" width="27.42578125" style="40" customWidth="1"/>
    <col min="3" max="3" width="26.28515625" style="40" customWidth="1"/>
    <col min="4" max="4" width="27" style="40" customWidth="1"/>
    <col min="5" max="14" width="15.7109375" style="40" customWidth="1"/>
    <col min="15" max="23" width="20.42578125" style="40" customWidth="1"/>
    <col min="24" max="16384" width="12.5703125" style="40"/>
  </cols>
  <sheetData>
    <row r="1" spans="1:23" ht="24" customHeight="1" x14ac:dyDescent="0.2">
      <c r="B1" s="2" t="s">
        <v>32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5"/>
      <c r="P1" s="5"/>
      <c r="Q1" s="5"/>
      <c r="R1" s="5"/>
      <c r="S1" s="5"/>
      <c r="T1" s="5"/>
      <c r="U1" s="5"/>
      <c r="V1" s="5"/>
      <c r="W1" s="5"/>
    </row>
    <row r="2" spans="1:23" ht="24" customHeight="1" x14ac:dyDescent="0.2">
      <c r="A2" s="6"/>
      <c r="B2" s="6"/>
      <c r="C2" s="7"/>
      <c r="D2" s="8" t="s">
        <v>27</v>
      </c>
      <c r="E2" s="9"/>
      <c r="F2" s="9"/>
      <c r="G2" s="9"/>
      <c r="H2" s="9"/>
      <c r="I2" s="10"/>
      <c r="J2" s="8" t="s">
        <v>28</v>
      </c>
      <c r="K2" s="41"/>
      <c r="L2" s="41"/>
      <c r="M2" s="41"/>
      <c r="N2" s="42"/>
      <c r="O2" s="11"/>
      <c r="P2" s="5"/>
      <c r="Q2" s="5"/>
      <c r="R2" s="5"/>
      <c r="S2" s="5"/>
      <c r="T2" s="5"/>
      <c r="U2" s="5"/>
      <c r="V2" s="5"/>
      <c r="W2" s="5"/>
    </row>
    <row r="3" spans="1:23" ht="24" customHeight="1" x14ac:dyDescent="0.2">
      <c r="A3" s="12" t="s">
        <v>29</v>
      </c>
      <c r="B3" s="12" t="s">
        <v>0</v>
      </c>
      <c r="C3" s="47" t="s">
        <v>1</v>
      </c>
      <c r="D3" s="12" t="s">
        <v>2</v>
      </c>
      <c r="E3" s="12" t="s">
        <v>3</v>
      </c>
      <c r="F3" s="12" t="s">
        <v>4</v>
      </c>
      <c r="G3" s="12" t="s">
        <v>5</v>
      </c>
      <c r="H3" s="12" t="s">
        <v>6</v>
      </c>
      <c r="I3" s="12" t="s">
        <v>7</v>
      </c>
      <c r="J3" s="12" t="s">
        <v>2</v>
      </c>
      <c r="K3" s="12" t="s">
        <v>3</v>
      </c>
      <c r="L3" s="12" t="s">
        <v>4</v>
      </c>
      <c r="M3" s="12" t="s">
        <v>5</v>
      </c>
      <c r="N3" s="13" t="s">
        <v>6</v>
      </c>
      <c r="O3" s="14"/>
      <c r="P3" s="15"/>
      <c r="Q3" s="15"/>
      <c r="R3" s="15"/>
      <c r="S3" s="15"/>
      <c r="T3" s="15"/>
      <c r="U3" s="15"/>
      <c r="V3" s="15"/>
      <c r="W3" s="15"/>
    </row>
    <row r="4" spans="1:23" ht="28.5" x14ac:dyDescent="0.2">
      <c r="A4" s="1" t="s">
        <v>31</v>
      </c>
      <c r="B4" s="52" t="s">
        <v>8</v>
      </c>
      <c r="C4" s="53" t="s">
        <v>9</v>
      </c>
      <c r="D4" s="54">
        <v>947</v>
      </c>
      <c r="E4" s="54">
        <v>2290</v>
      </c>
      <c r="F4" s="55">
        <v>5174</v>
      </c>
      <c r="G4" s="55">
        <v>3487</v>
      </c>
      <c r="H4" s="54">
        <v>3320</v>
      </c>
      <c r="I4" s="55">
        <f>SUM(D4:H4)</f>
        <v>15218</v>
      </c>
      <c r="J4" s="56">
        <f>D4/$I$4</f>
        <v>6.2228939413852019E-2</v>
      </c>
      <c r="K4" s="56">
        <f t="shared" ref="K4:N4" si="0">E4/$I$4</f>
        <v>0.15047969509791037</v>
      </c>
      <c r="L4" s="56">
        <f t="shared" si="0"/>
        <v>0.33999211460113021</v>
      </c>
      <c r="M4" s="56">
        <f t="shared" si="0"/>
        <v>0.22913654882376133</v>
      </c>
      <c r="N4" s="46">
        <f t="shared" si="0"/>
        <v>0.21816270206334604</v>
      </c>
      <c r="O4" s="15"/>
      <c r="P4" s="15"/>
      <c r="Q4" s="15"/>
      <c r="R4" s="15"/>
      <c r="S4" s="15"/>
      <c r="T4" s="15"/>
      <c r="U4" s="15"/>
      <c r="V4" s="15"/>
      <c r="W4" s="15"/>
    </row>
    <row r="5" spans="1:23" x14ac:dyDescent="0.2">
      <c r="A5" s="1"/>
      <c r="B5" s="52" t="s">
        <v>8</v>
      </c>
      <c r="C5" s="53" t="s">
        <v>10</v>
      </c>
      <c r="D5" s="52">
        <v>0</v>
      </c>
      <c r="E5" s="55">
        <v>0</v>
      </c>
      <c r="F5" s="55">
        <v>0</v>
      </c>
      <c r="G5" s="54">
        <v>2373</v>
      </c>
      <c r="H5" s="45">
        <v>1210</v>
      </c>
      <c r="I5" s="55">
        <f>SUM(D5:H5)</f>
        <v>3583</v>
      </c>
      <c r="J5" s="56">
        <f>D5/$I$5</f>
        <v>0</v>
      </c>
      <c r="K5" s="56">
        <f t="shared" ref="K5:N5" si="1">E5/$I$5</f>
        <v>0</v>
      </c>
      <c r="L5" s="56">
        <f t="shared" si="1"/>
        <v>0</v>
      </c>
      <c r="M5" s="56">
        <f t="shared" si="1"/>
        <v>0.66229416689924647</v>
      </c>
      <c r="N5" s="46">
        <f t="shared" si="1"/>
        <v>0.33770583310075358</v>
      </c>
      <c r="O5" s="15"/>
      <c r="P5" s="15"/>
      <c r="Q5" s="15"/>
      <c r="R5" s="15"/>
      <c r="S5" s="15"/>
      <c r="T5" s="15"/>
      <c r="U5" s="15"/>
      <c r="V5" s="15"/>
      <c r="W5" s="15"/>
    </row>
    <row r="6" spans="1:23" x14ac:dyDescent="0.2">
      <c r="A6" s="1"/>
      <c r="B6" s="52" t="s">
        <v>8</v>
      </c>
      <c r="C6" s="53" t="s">
        <v>11</v>
      </c>
      <c r="D6" s="55">
        <v>0</v>
      </c>
      <c r="E6" s="54">
        <v>3762</v>
      </c>
      <c r="F6" s="54">
        <v>10573</v>
      </c>
      <c r="G6" s="54">
        <v>15049</v>
      </c>
      <c r="H6" s="54">
        <v>17252</v>
      </c>
      <c r="I6" s="55">
        <f>SUM(D6:H6)</f>
        <v>46636</v>
      </c>
      <c r="J6" s="56">
        <f>D6/$I$6</f>
        <v>0</v>
      </c>
      <c r="K6" s="56">
        <f t="shared" ref="K6:N6" si="2">E6/$I$6</f>
        <v>8.0667295651428078E-2</v>
      </c>
      <c r="L6" s="56">
        <f t="shared" si="2"/>
        <v>0.22671326871944419</v>
      </c>
      <c r="M6" s="56">
        <f t="shared" si="2"/>
        <v>0.32269062526803327</v>
      </c>
      <c r="N6" s="46">
        <f t="shared" si="2"/>
        <v>0.36992881036109443</v>
      </c>
      <c r="O6" s="15"/>
      <c r="P6" s="15"/>
      <c r="Q6" s="15"/>
      <c r="R6" s="15"/>
      <c r="S6" s="15"/>
      <c r="T6" s="15"/>
      <c r="U6" s="15"/>
      <c r="V6" s="15"/>
      <c r="W6" s="15"/>
    </row>
    <row r="7" spans="1:23" ht="15" x14ac:dyDescent="0.2">
      <c r="A7" s="1"/>
      <c r="B7" s="57" t="s">
        <v>12</v>
      </c>
      <c r="C7" s="58" t="s">
        <v>13</v>
      </c>
      <c r="D7" s="59">
        <f>SUM(D4:D6)</f>
        <v>947</v>
      </c>
      <c r="E7" s="59">
        <f t="shared" ref="E7:H7" si="3">SUM(E4:E6)</f>
        <v>6052</v>
      </c>
      <c r="F7" s="59">
        <f t="shared" si="3"/>
        <v>15747</v>
      </c>
      <c r="G7" s="59">
        <f t="shared" si="3"/>
        <v>20909</v>
      </c>
      <c r="H7" s="59">
        <f t="shared" si="3"/>
        <v>21782</v>
      </c>
      <c r="I7" s="59">
        <f t="shared" ref="I7" si="4">SUM(D7:H7)</f>
        <v>65437</v>
      </c>
      <c r="J7" s="60">
        <f>D7/$I$7</f>
        <v>1.4471934838088544E-2</v>
      </c>
      <c r="K7" s="60">
        <f t="shared" ref="K7:N7" si="5">E7/$I$7</f>
        <v>9.2485902471079059E-2</v>
      </c>
      <c r="L7" s="60">
        <f t="shared" si="5"/>
        <v>0.2406436725400003</v>
      </c>
      <c r="M7" s="60">
        <f t="shared" si="5"/>
        <v>0.31952870700062658</v>
      </c>
      <c r="N7" s="24">
        <f t="shared" si="5"/>
        <v>0.33286978315020554</v>
      </c>
      <c r="O7" s="5"/>
      <c r="P7" s="5"/>
      <c r="Q7" s="5"/>
      <c r="R7" s="5"/>
      <c r="S7" s="5"/>
      <c r="T7" s="5"/>
      <c r="U7" s="5"/>
      <c r="V7" s="5"/>
      <c r="W7" s="5"/>
    </row>
    <row r="8" spans="1:23" ht="15" x14ac:dyDescent="0.2">
      <c r="B8" s="48"/>
      <c r="C8" s="49"/>
      <c r="D8" s="50"/>
      <c r="E8" s="50"/>
      <c r="F8" s="50"/>
      <c r="G8" s="50"/>
      <c r="H8" s="50"/>
      <c r="I8" s="50"/>
      <c r="J8" s="51"/>
      <c r="K8" s="51"/>
      <c r="L8" s="51"/>
      <c r="M8" s="51"/>
      <c r="N8" s="24"/>
      <c r="O8" s="5"/>
      <c r="P8" s="5"/>
      <c r="Q8" s="5"/>
      <c r="R8" s="5"/>
      <c r="S8" s="5"/>
      <c r="T8" s="5"/>
      <c r="U8" s="5"/>
      <c r="V8" s="5"/>
      <c r="W8" s="5"/>
    </row>
    <row r="9" spans="1:23" ht="24" customHeight="1" x14ac:dyDescent="0.2">
      <c r="B9" s="2" t="s">
        <v>33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4"/>
      <c r="O9" s="5"/>
      <c r="P9" s="5"/>
      <c r="Q9" s="5"/>
      <c r="R9" s="5"/>
      <c r="S9" s="5"/>
      <c r="T9" s="5"/>
      <c r="U9" s="5"/>
      <c r="V9" s="5"/>
      <c r="W9" s="5"/>
    </row>
    <row r="10" spans="1:23" ht="24" customHeight="1" x14ac:dyDescent="0.2">
      <c r="A10" s="6"/>
      <c r="B10" s="6"/>
      <c r="C10" s="7"/>
      <c r="D10" s="8" t="s">
        <v>27</v>
      </c>
      <c r="E10" s="9"/>
      <c r="F10" s="9"/>
      <c r="G10" s="9"/>
      <c r="H10" s="9"/>
      <c r="I10" s="10"/>
      <c r="J10" s="8" t="s">
        <v>28</v>
      </c>
      <c r="K10" s="41"/>
      <c r="L10" s="41"/>
      <c r="M10" s="41"/>
      <c r="N10" s="42"/>
      <c r="O10" s="11"/>
      <c r="P10" s="5"/>
      <c r="Q10" s="5"/>
      <c r="R10" s="5"/>
      <c r="S10" s="5"/>
      <c r="T10" s="5"/>
      <c r="U10" s="5"/>
      <c r="V10" s="5"/>
      <c r="W10" s="5"/>
    </row>
    <row r="11" spans="1:23" ht="24" customHeight="1" x14ac:dyDescent="0.2">
      <c r="A11" s="12" t="s">
        <v>29</v>
      </c>
      <c r="B11" s="6" t="s">
        <v>0</v>
      </c>
      <c r="C11" s="7" t="s">
        <v>1</v>
      </c>
      <c r="D11" s="12" t="s">
        <v>2</v>
      </c>
      <c r="E11" s="12" t="s">
        <v>3</v>
      </c>
      <c r="F11" s="12" t="s">
        <v>4</v>
      </c>
      <c r="G11" s="12" t="s">
        <v>5</v>
      </c>
      <c r="H11" s="12" t="s">
        <v>6</v>
      </c>
      <c r="I11" s="12" t="s">
        <v>7</v>
      </c>
      <c r="J11" s="12" t="s">
        <v>2</v>
      </c>
      <c r="K11" s="12" t="s">
        <v>3</v>
      </c>
      <c r="L11" s="12" t="s">
        <v>4</v>
      </c>
      <c r="M11" s="12" t="s">
        <v>5</v>
      </c>
      <c r="N11" s="63" t="s">
        <v>6</v>
      </c>
      <c r="O11" s="14"/>
      <c r="P11" s="15"/>
      <c r="Q11" s="15"/>
      <c r="R11" s="15"/>
      <c r="S11" s="15"/>
      <c r="T11" s="15"/>
      <c r="U11" s="15"/>
      <c r="V11" s="15"/>
      <c r="W11" s="15"/>
    </row>
    <row r="12" spans="1:23" x14ac:dyDescent="0.2">
      <c r="A12" s="1" t="s">
        <v>30</v>
      </c>
      <c r="B12" s="16" t="s">
        <v>19</v>
      </c>
      <c r="C12" s="61" t="s">
        <v>20</v>
      </c>
      <c r="D12" s="52">
        <v>0</v>
      </c>
      <c r="E12" s="52">
        <v>84</v>
      </c>
      <c r="F12" s="52">
        <v>874</v>
      </c>
      <c r="G12" s="55">
        <v>1459</v>
      </c>
      <c r="H12" s="55">
        <v>1487</v>
      </c>
      <c r="I12" s="55">
        <f>SUM(D12:H12)</f>
        <v>3904</v>
      </c>
      <c r="J12" s="65">
        <f>D12/$I$12</f>
        <v>0</v>
      </c>
      <c r="K12" s="65">
        <f t="shared" ref="K12:N12" si="6">E12/$I$12</f>
        <v>2.151639344262295E-2</v>
      </c>
      <c r="L12" s="65">
        <f t="shared" si="6"/>
        <v>0.22387295081967212</v>
      </c>
      <c r="M12" s="65">
        <f t="shared" si="6"/>
        <v>0.37371926229508196</v>
      </c>
      <c r="N12" s="65">
        <f t="shared" si="6"/>
        <v>0.38089139344262296</v>
      </c>
      <c r="O12" s="15"/>
      <c r="P12" s="15"/>
      <c r="Q12" s="15"/>
      <c r="R12" s="15"/>
      <c r="S12" s="15"/>
      <c r="T12" s="15"/>
      <c r="U12" s="15"/>
      <c r="V12" s="15"/>
      <c r="W12" s="15"/>
    </row>
    <row r="13" spans="1:23" ht="28.5" x14ac:dyDescent="0.2">
      <c r="A13" s="1"/>
      <c r="B13" s="16" t="s">
        <v>19</v>
      </c>
      <c r="C13" s="61" t="s">
        <v>21</v>
      </c>
      <c r="D13" s="52">
        <v>0</v>
      </c>
      <c r="E13" s="52">
        <v>0</v>
      </c>
      <c r="F13" s="55">
        <v>9609</v>
      </c>
      <c r="G13" s="55">
        <v>8075</v>
      </c>
      <c r="H13" s="52">
        <v>1191</v>
      </c>
      <c r="I13" s="55">
        <f t="shared" ref="I13:I18" si="7">SUM(D13:H13)</f>
        <v>18875</v>
      </c>
      <c r="J13" s="65">
        <f>D13/$I$13</f>
        <v>0</v>
      </c>
      <c r="K13" s="65">
        <f t="shared" ref="K13:N13" si="8">E13/$I$13</f>
        <v>0</v>
      </c>
      <c r="L13" s="65">
        <f t="shared" si="8"/>
        <v>0.50908609271523175</v>
      </c>
      <c r="M13" s="65">
        <f t="shared" si="8"/>
        <v>0.42781456953642383</v>
      </c>
      <c r="N13" s="65">
        <f t="shared" si="8"/>
        <v>6.3099337748344364E-2</v>
      </c>
      <c r="O13" s="15"/>
      <c r="P13" s="15"/>
      <c r="Q13" s="15"/>
      <c r="R13" s="15"/>
      <c r="S13" s="15"/>
      <c r="T13" s="15"/>
      <c r="U13" s="15"/>
      <c r="V13" s="15"/>
      <c r="W13" s="15"/>
    </row>
    <row r="14" spans="1:23" x14ac:dyDescent="0.2">
      <c r="A14" s="1"/>
      <c r="B14" s="16" t="s">
        <v>19</v>
      </c>
      <c r="C14" s="61" t="s">
        <v>22</v>
      </c>
      <c r="D14" s="52">
        <v>0</v>
      </c>
      <c r="E14" s="52">
        <v>0</v>
      </c>
      <c r="F14" s="52">
        <v>37</v>
      </c>
      <c r="G14" s="52">
        <v>209</v>
      </c>
      <c r="H14" s="52">
        <v>315</v>
      </c>
      <c r="I14" s="55">
        <f t="shared" si="7"/>
        <v>561</v>
      </c>
      <c r="J14" s="65">
        <f>D14/$I$14</f>
        <v>0</v>
      </c>
      <c r="K14" s="65">
        <f t="shared" ref="K14:N14" si="9">E14/$I$14</f>
        <v>0</v>
      </c>
      <c r="L14" s="65">
        <f t="shared" si="9"/>
        <v>6.5953654188948302E-2</v>
      </c>
      <c r="M14" s="65">
        <f t="shared" si="9"/>
        <v>0.37254901960784315</v>
      </c>
      <c r="N14" s="65">
        <f t="shared" si="9"/>
        <v>0.56149732620320858</v>
      </c>
      <c r="O14" s="15"/>
      <c r="P14" s="15"/>
      <c r="Q14" s="15"/>
      <c r="R14" s="15"/>
      <c r="S14" s="15"/>
      <c r="T14" s="15"/>
      <c r="U14" s="15"/>
      <c r="V14" s="15"/>
      <c r="W14" s="15"/>
    </row>
    <row r="15" spans="1:23" ht="28.5" x14ac:dyDescent="0.2">
      <c r="A15" s="1"/>
      <c r="B15" s="16" t="s">
        <v>19</v>
      </c>
      <c r="C15" s="61" t="s">
        <v>23</v>
      </c>
      <c r="D15" s="52">
        <v>0</v>
      </c>
      <c r="E15" s="45">
        <v>275.60000000000002</v>
      </c>
      <c r="F15" s="54">
        <v>2497</v>
      </c>
      <c r="G15" s="54">
        <v>1273</v>
      </c>
      <c r="H15" s="45">
        <v>401.4</v>
      </c>
      <c r="I15" s="55">
        <f t="shared" si="7"/>
        <v>4447</v>
      </c>
      <c r="J15" s="65">
        <f>D15/$I$15</f>
        <v>0</v>
      </c>
      <c r="K15" s="65">
        <f t="shared" ref="K15:N15" si="10">E15/$I$15</f>
        <v>6.1974364740274346E-2</v>
      </c>
      <c r="L15" s="65">
        <f t="shared" si="10"/>
        <v>0.5615021362716438</v>
      </c>
      <c r="M15" s="65">
        <f t="shared" si="10"/>
        <v>0.28626040026984484</v>
      </c>
      <c r="N15" s="65">
        <f t="shared" si="10"/>
        <v>9.0263098718237011E-2</v>
      </c>
      <c r="O15" s="15"/>
      <c r="P15" s="15"/>
      <c r="Q15" s="15"/>
      <c r="R15" s="15"/>
      <c r="S15" s="15"/>
      <c r="T15" s="15"/>
      <c r="U15" s="15"/>
      <c r="V15" s="15"/>
      <c r="W15" s="15"/>
    </row>
    <row r="16" spans="1:23" ht="28.5" x14ac:dyDescent="0.2">
      <c r="A16" s="1"/>
      <c r="B16" s="16" t="s">
        <v>19</v>
      </c>
      <c r="C16" s="61" t="s">
        <v>24</v>
      </c>
      <c r="D16" s="54">
        <v>1138</v>
      </c>
      <c r="E16" s="45">
        <v>744</v>
      </c>
      <c r="F16" s="55">
        <v>1058</v>
      </c>
      <c r="G16" s="55">
        <v>1058</v>
      </c>
      <c r="H16" s="45">
        <v>513</v>
      </c>
      <c r="I16" s="55">
        <f t="shared" si="7"/>
        <v>4511</v>
      </c>
      <c r="J16" s="65">
        <f>D16/$I$16</f>
        <v>0.25227222345377964</v>
      </c>
      <c r="K16" s="65">
        <f t="shared" ref="K16:N16" si="11">E16/$I$16</f>
        <v>0.16493017069385946</v>
      </c>
      <c r="L16" s="65">
        <f t="shared" si="11"/>
        <v>0.23453779649745068</v>
      </c>
      <c r="M16" s="65">
        <f t="shared" si="11"/>
        <v>0.23453779649745068</v>
      </c>
      <c r="N16" s="65">
        <f t="shared" si="11"/>
        <v>0.11372201285745955</v>
      </c>
      <c r="O16" s="15"/>
      <c r="P16" s="15"/>
      <c r="Q16" s="15"/>
      <c r="R16" s="15"/>
      <c r="S16" s="15"/>
      <c r="T16" s="15"/>
      <c r="U16" s="15"/>
      <c r="V16" s="15"/>
      <c r="W16" s="15"/>
    </row>
    <row r="17" spans="1:23" x14ac:dyDescent="0.2">
      <c r="A17" s="1"/>
      <c r="B17" s="16" t="s">
        <v>19</v>
      </c>
      <c r="C17" s="61" t="s">
        <v>25</v>
      </c>
      <c r="D17" s="52">
        <v>0</v>
      </c>
      <c r="E17" s="45">
        <v>0</v>
      </c>
      <c r="F17" s="52">
        <v>23</v>
      </c>
      <c r="G17" s="52">
        <v>133</v>
      </c>
      <c r="H17" s="52">
        <v>15</v>
      </c>
      <c r="I17" s="55">
        <f t="shared" si="7"/>
        <v>171</v>
      </c>
      <c r="J17" s="65">
        <f>D17/$I$17</f>
        <v>0</v>
      </c>
      <c r="K17" s="65">
        <f t="shared" ref="K17:N17" si="12">E17/$I$17</f>
        <v>0</v>
      </c>
      <c r="L17" s="65">
        <f t="shared" si="12"/>
        <v>0.13450292397660818</v>
      </c>
      <c r="M17" s="65">
        <f t="shared" si="12"/>
        <v>0.77777777777777779</v>
      </c>
      <c r="N17" s="65">
        <f t="shared" si="12"/>
        <v>8.771929824561403E-2</v>
      </c>
      <c r="O17" s="15"/>
      <c r="P17" s="15"/>
      <c r="Q17" s="15"/>
      <c r="R17" s="15"/>
      <c r="S17" s="15"/>
      <c r="T17" s="15"/>
      <c r="U17" s="15"/>
      <c r="V17" s="15"/>
      <c r="W17" s="15"/>
    </row>
    <row r="18" spans="1:23" ht="15" x14ac:dyDescent="0.2">
      <c r="A18" s="1"/>
      <c r="B18" s="20" t="s">
        <v>26</v>
      </c>
      <c r="C18" s="62" t="s">
        <v>13</v>
      </c>
      <c r="D18" s="59">
        <v>1260</v>
      </c>
      <c r="E18" s="59">
        <v>4976</v>
      </c>
      <c r="F18" s="59">
        <v>46042</v>
      </c>
      <c r="G18" s="59">
        <v>30378</v>
      </c>
      <c r="H18" s="59">
        <v>11904</v>
      </c>
      <c r="I18" s="59">
        <f t="shared" si="7"/>
        <v>94560</v>
      </c>
      <c r="J18" s="60">
        <f>D18/$I$18</f>
        <v>1.3324873096446701E-2</v>
      </c>
      <c r="K18" s="60">
        <f t="shared" ref="K18:N18" si="13">E18/$I$18</f>
        <v>5.2622673434856174E-2</v>
      </c>
      <c r="L18" s="60">
        <f t="shared" si="13"/>
        <v>0.48690778341793572</v>
      </c>
      <c r="M18" s="60">
        <f t="shared" si="13"/>
        <v>0.32125634517766499</v>
      </c>
      <c r="N18" s="60">
        <f t="shared" si="13"/>
        <v>0.12588832487309645</v>
      </c>
      <c r="O18" s="5"/>
      <c r="P18" s="5"/>
      <c r="Q18" s="5"/>
      <c r="R18" s="5"/>
      <c r="S18" s="5"/>
      <c r="T18" s="5"/>
      <c r="U18" s="5"/>
      <c r="V18" s="5"/>
      <c r="W18" s="5"/>
    </row>
    <row r="19" spans="1:23" ht="15" x14ac:dyDescent="0.2">
      <c r="B19" s="22"/>
      <c r="C19" s="23"/>
      <c r="D19" s="50"/>
      <c r="E19" s="50"/>
      <c r="F19" s="50"/>
      <c r="G19" s="50"/>
      <c r="H19" s="50"/>
      <c r="I19" s="50"/>
      <c r="J19" s="51"/>
      <c r="K19" s="51"/>
      <c r="L19" s="51"/>
      <c r="M19" s="51"/>
      <c r="N19" s="64"/>
      <c r="O19" s="5"/>
      <c r="P19" s="5"/>
      <c r="Q19" s="5"/>
      <c r="R19" s="5"/>
      <c r="S19" s="5"/>
      <c r="T19" s="5"/>
      <c r="U19" s="5"/>
      <c r="V19" s="5"/>
      <c r="W19" s="5"/>
    </row>
    <row r="20" spans="1:23" ht="24" customHeight="1" x14ac:dyDescent="0.2">
      <c r="B20" s="2" t="s">
        <v>34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4"/>
      <c r="O20" s="5"/>
      <c r="P20" s="5"/>
      <c r="Q20" s="5"/>
      <c r="R20" s="5"/>
      <c r="S20" s="5"/>
      <c r="T20" s="5"/>
      <c r="U20" s="5"/>
      <c r="V20" s="5"/>
      <c r="W20" s="5"/>
    </row>
    <row r="21" spans="1:23" ht="24" customHeight="1" x14ac:dyDescent="0.2">
      <c r="A21" s="6"/>
      <c r="B21" s="6"/>
      <c r="C21" s="7"/>
      <c r="D21" s="26" t="s">
        <v>27</v>
      </c>
      <c r="E21" s="27"/>
      <c r="F21" s="27"/>
      <c r="G21" s="27"/>
      <c r="H21" s="27"/>
      <c r="I21" s="27"/>
      <c r="J21" s="28"/>
      <c r="K21" s="29" t="s">
        <v>28</v>
      </c>
      <c r="L21" s="30"/>
      <c r="M21" s="30"/>
      <c r="N21" s="30"/>
      <c r="O21" s="30"/>
      <c r="P21" s="30"/>
      <c r="Q21" s="5"/>
      <c r="R21" s="5"/>
      <c r="S21" s="5"/>
      <c r="T21" s="5"/>
      <c r="U21" s="5"/>
      <c r="V21" s="5"/>
      <c r="W21" s="5"/>
    </row>
    <row r="22" spans="1:23" ht="24" customHeight="1" x14ac:dyDescent="0.2">
      <c r="A22" s="12" t="s">
        <v>29</v>
      </c>
      <c r="B22" s="6" t="s">
        <v>0</v>
      </c>
      <c r="C22" s="7" t="s">
        <v>1</v>
      </c>
      <c r="D22" s="6" t="s">
        <v>2</v>
      </c>
      <c r="E22" s="6" t="s">
        <v>3</v>
      </c>
      <c r="F22" s="6" t="s">
        <v>4</v>
      </c>
      <c r="G22" s="6" t="s">
        <v>5</v>
      </c>
      <c r="H22" s="13" t="s">
        <v>6</v>
      </c>
      <c r="I22" s="31" t="s">
        <v>35</v>
      </c>
      <c r="J22" s="32" t="s">
        <v>7</v>
      </c>
      <c r="K22" s="6" t="s">
        <v>2</v>
      </c>
      <c r="L22" s="6" t="s">
        <v>3</v>
      </c>
      <c r="M22" s="6" t="s">
        <v>4</v>
      </c>
      <c r="N22" s="6" t="s">
        <v>5</v>
      </c>
      <c r="O22" s="13" t="s">
        <v>6</v>
      </c>
      <c r="P22" s="31" t="s">
        <v>35</v>
      </c>
      <c r="Q22" s="15"/>
      <c r="R22" s="15"/>
      <c r="S22" s="15"/>
      <c r="T22" s="15"/>
      <c r="U22" s="15"/>
      <c r="V22" s="15"/>
      <c r="W22" s="15"/>
    </row>
    <row r="23" spans="1:23" x14ac:dyDescent="0.2">
      <c r="A23" s="1" t="s">
        <v>30</v>
      </c>
      <c r="B23" s="16" t="s">
        <v>14</v>
      </c>
      <c r="C23" s="17" t="s">
        <v>15</v>
      </c>
      <c r="D23" s="19">
        <v>13</v>
      </c>
      <c r="E23" s="18">
        <v>27</v>
      </c>
      <c r="F23" s="18">
        <v>16</v>
      </c>
      <c r="G23" s="18">
        <v>1</v>
      </c>
      <c r="H23" s="33">
        <v>10</v>
      </c>
      <c r="I23" s="45">
        <v>3</v>
      </c>
      <c r="J23" s="34">
        <f>SUM(D23:I23)</f>
        <v>70</v>
      </c>
      <c r="K23" s="25">
        <f>D23/$J$23</f>
        <v>0.18571428571428572</v>
      </c>
      <c r="L23" s="25">
        <f t="shared" ref="L23:P23" si="14">E23/$J$23</f>
        <v>0.38571428571428573</v>
      </c>
      <c r="M23" s="25">
        <f t="shared" si="14"/>
        <v>0.22857142857142856</v>
      </c>
      <c r="N23" s="25">
        <f t="shared" si="14"/>
        <v>1.4285714285714285E-2</v>
      </c>
      <c r="O23" s="25">
        <f t="shared" si="14"/>
        <v>0.14285714285714285</v>
      </c>
      <c r="P23" s="25">
        <f t="shared" si="14"/>
        <v>4.2857142857142858E-2</v>
      </c>
      <c r="Q23" s="15"/>
      <c r="R23" s="15"/>
      <c r="S23" s="15"/>
      <c r="T23" s="15"/>
      <c r="U23" s="15"/>
      <c r="V23" s="15"/>
      <c r="W23" s="15"/>
    </row>
    <row r="24" spans="1:23" x14ac:dyDescent="0.2">
      <c r="A24" s="1"/>
      <c r="B24" s="16" t="s">
        <v>14</v>
      </c>
      <c r="C24" s="17" t="s">
        <v>16</v>
      </c>
      <c r="D24" s="19">
        <v>15</v>
      </c>
      <c r="E24" s="19">
        <v>130</v>
      </c>
      <c r="F24" s="19">
        <v>289</v>
      </c>
      <c r="G24" s="19">
        <v>316</v>
      </c>
      <c r="H24" s="35">
        <v>269</v>
      </c>
      <c r="I24" s="45">
        <v>38</v>
      </c>
      <c r="J24" s="34">
        <f t="shared" ref="J24:J26" si="15">SUM(D24:I24)</f>
        <v>1057</v>
      </c>
      <c r="K24" s="25">
        <f>D24/$J$24</f>
        <v>1.4191106906338695E-2</v>
      </c>
      <c r="L24" s="25">
        <f t="shared" ref="L24:P24" si="16">E24/$J$24</f>
        <v>0.12298959318826869</v>
      </c>
      <c r="M24" s="25">
        <f t="shared" si="16"/>
        <v>0.27341532639545885</v>
      </c>
      <c r="N24" s="25">
        <f t="shared" si="16"/>
        <v>0.29895931882686849</v>
      </c>
      <c r="O24" s="25">
        <f t="shared" si="16"/>
        <v>0.25449385052034057</v>
      </c>
      <c r="P24" s="25">
        <f t="shared" si="16"/>
        <v>3.5950804162724691E-2</v>
      </c>
      <c r="Q24" s="15"/>
      <c r="R24" s="15"/>
      <c r="S24" s="15"/>
      <c r="T24" s="15"/>
      <c r="U24" s="15"/>
      <c r="V24" s="15"/>
      <c r="W24" s="15"/>
    </row>
    <row r="25" spans="1:23" x14ac:dyDescent="0.2">
      <c r="A25" s="1"/>
      <c r="B25" s="16" t="s">
        <v>14</v>
      </c>
      <c r="C25" s="17" t="s">
        <v>17</v>
      </c>
      <c r="D25" s="19">
        <v>0</v>
      </c>
      <c r="E25" s="19">
        <v>11</v>
      </c>
      <c r="F25" s="19">
        <v>87</v>
      </c>
      <c r="G25" s="19">
        <v>54</v>
      </c>
      <c r="H25" s="35">
        <v>8</v>
      </c>
      <c r="I25" s="45">
        <v>10</v>
      </c>
      <c r="J25" s="34">
        <f t="shared" si="15"/>
        <v>170</v>
      </c>
      <c r="K25" s="25">
        <f>D25/$J$25</f>
        <v>0</v>
      </c>
      <c r="L25" s="25">
        <f t="shared" ref="L25:P25" si="17">E25/$J$25</f>
        <v>6.4705882352941183E-2</v>
      </c>
      <c r="M25" s="25">
        <f t="shared" si="17"/>
        <v>0.5117647058823529</v>
      </c>
      <c r="N25" s="25">
        <f t="shared" si="17"/>
        <v>0.31764705882352939</v>
      </c>
      <c r="O25" s="25">
        <f t="shared" si="17"/>
        <v>4.7058823529411764E-2</v>
      </c>
      <c r="P25" s="25">
        <f t="shared" si="17"/>
        <v>5.8823529411764705E-2</v>
      </c>
      <c r="Q25" s="15"/>
      <c r="R25" s="15"/>
      <c r="S25" s="15"/>
      <c r="T25" s="15"/>
      <c r="U25" s="15"/>
      <c r="V25" s="15"/>
      <c r="W25" s="15"/>
    </row>
    <row r="26" spans="1:23" ht="15" x14ac:dyDescent="0.2">
      <c r="A26" s="1"/>
      <c r="B26" s="20" t="s">
        <v>18</v>
      </c>
      <c r="C26" s="21" t="s">
        <v>13</v>
      </c>
      <c r="D26" s="36">
        <f>SUM(D23:D25)</f>
        <v>28</v>
      </c>
      <c r="E26" s="36">
        <f>SUM(E23:E25)</f>
        <v>168</v>
      </c>
      <c r="F26" s="36">
        <f>SUM(F23:F25)</f>
        <v>392</v>
      </c>
      <c r="G26" s="36">
        <f>SUM(G23:G25)</f>
        <v>371</v>
      </c>
      <c r="H26" s="36">
        <f>SUM(H23:H25)</f>
        <v>287</v>
      </c>
      <c r="I26" s="36">
        <f>SUM(I23:I25)</f>
        <v>51</v>
      </c>
      <c r="J26" s="37">
        <f t="shared" si="15"/>
        <v>1297</v>
      </c>
      <c r="K26" s="38">
        <f>D26/$J$26</f>
        <v>2.1588280647648419E-2</v>
      </c>
      <c r="L26" s="38">
        <f t="shared" ref="L26:P26" si="18">E26/$J$26</f>
        <v>0.12952968388589051</v>
      </c>
      <c r="M26" s="38">
        <f t="shared" si="18"/>
        <v>0.30223592906707786</v>
      </c>
      <c r="N26" s="38">
        <f t="shared" si="18"/>
        <v>0.28604471858134156</v>
      </c>
      <c r="O26" s="38">
        <f t="shared" si="18"/>
        <v>0.22127987663839629</v>
      </c>
      <c r="P26" s="38">
        <f t="shared" si="18"/>
        <v>3.9321511179645337E-2</v>
      </c>
      <c r="Q26" s="5"/>
      <c r="R26" s="5"/>
      <c r="S26" s="5"/>
      <c r="T26" s="5"/>
      <c r="U26" s="5"/>
      <c r="V26" s="5"/>
      <c r="W26" s="5"/>
    </row>
    <row r="29" spans="1:23" x14ac:dyDescent="0.2">
      <c r="C29" s="44"/>
      <c r="D29" s="44"/>
      <c r="E29" s="44"/>
      <c r="F29" s="44"/>
      <c r="G29" s="43"/>
    </row>
    <row r="30" spans="1:23" x14ac:dyDescent="0.2">
      <c r="C30" s="44"/>
      <c r="D30" s="44"/>
      <c r="E30" s="44"/>
      <c r="F30" s="44"/>
      <c r="G30" s="44"/>
    </row>
    <row r="31" spans="1:23" x14ac:dyDescent="0.2">
      <c r="C31"/>
      <c r="D31"/>
      <c r="E31"/>
      <c r="F31"/>
      <c r="G31"/>
      <c r="H31"/>
    </row>
    <row r="32" spans="1:23" x14ac:dyDescent="0.2">
      <c r="C32"/>
      <c r="D32"/>
      <c r="E32"/>
      <c r="F32"/>
      <c r="G32"/>
      <c r="H32"/>
    </row>
    <row r="33" spans="2:8" x14ac:dyDescent="0.2">
      <c r="C33"/>
      <c r="D33"/>
      <c r="E33"/>
      <c r="F33"/>
      <c r="G33"/>
      <c r="H33"/>
    </row>
    <row r="34" spans="2:8" x14ac:dyDescent="0.2">
      <c r="C34"/>
      <c r="D34"/>
      <c r="E34"/>
      <c r="F34"/>
      <c r="G34"/>
      <c r="H34"/>
    </row>
    <row r="35" spans="2:8" x14ac:dyDescent="0.2">
      <c r="C35"/>
      <c r="D35"/>
      <c r="E35"/>
      <c r="F35"/>
      <c r="G35"/>
      <c r="H35"/>
    </row>
    <row r="36" spans="2:8" x14ac:dyDescent="0.2">
      <c r="C36"/>
      <c r="D36"/>
      <c r="E36"/>
      <c r="F36"/>
      <c r="G36"/>
      <c r="H36"/>
    </row>
    <row r="37" spans="2:8" x14ac:dyDescent="0.2">
      <c r="C37" s="44"/>
      <c r="D37" s="44"/>
      <c r="E37" s="44"/>
      <c r="F37" s="44"/>
      <c r="G37" s="44"/>
    </row>
    <row r="38" spans="2:8" x14ac:dyDescent="0.2">
      <c r="C38" s="44"/>
      <c r="D38" s="44"/>
      <c r="E38" s="44"/>
      <c r="F38" s="44"/>
      <c r="G38" s="44"/>
    </row>
    <row r="39" spans="2:8" x14ac:dyDescent="0.2">
      <c r="C39" s="44"/>
      <c r="D39" s="44"/>
      <c r="E39" s="44"/>
      <c r="F39" s="44"/>
      <c r="G39" s="44"/>
    </row>
    <row r="40" spans="2:8" x14ac:dyDescent="0.2">
      <c r="C40" s="44"/>
      <c r="D40" s="44"/>
      <c r="E40" s="44"/>
      <c r="F40" s="44"/>
      <c r="G40" s="44"/>
    </row>
    <row r="41" spans="2:8" x14ac:dyDescent="0.2">
      <c r="C41" s="44"/>
      <c r="D41" s="44"/>
      <c r="E41" s="44"/>
      <c r="F41" s="44"/>
      <c r="G41" s="44"/>
    </row>
    <row r="42" spans="2:8" x14ac:dyDescent="0.2">
      <c r="C42" s="44"/>
      <c r="D42" s="44"/>
      <c r="E42" s="44"/>
      <c r="F42" s="44"/>
      <c r="G42" s="44"/>
    </row>
    <row r="43" spans="2:8" x14ac:dyDescent="0.2">
      <c r="B43" s="44"/>
      <c r="C43" s="44"/>
      <c r="D43" s="44"/>
      <c r="E43" s="44"/>
      <c r="F43" s="44"/>
      <c r="G43" s="44"/>
    </row>
    <row r="44" spans="2:8" x14ac:dyDescent="0.2">
      <c r="B44" s="44"/>
      <c r="C44" s="44"/>
      <c r="D44" s="44"/>
      <c r="E44" s="44"/>
      <c r="F44" s="44"/>
      <c r="G44" s="44"/>
    </row>
    <row r="45" spans="2:8" x14ac:dyDescent="0.2">
      <c r="B45" s="44"/>
      <c r="C45" s="44"/>
      <c r="D45" s="44"/>
      <c r="E45" s="44"/>
      <c r="F45" s="44"/>
      <c r="G45" s="43"/>
    </row>
    <row r="46" spans="2:8" x14ac:dyDescent="0.2">
      <c r="B46" s="44"/>
      <c r="C46" s="44"/>
      <c r="D46" s="44"/>
      <c r="E46" s="44"/>
      <c r="F46" s="44"/>
      <c r="G46" s="43"/>
    </row>
    <row r="47" spans="2:8" x14ac:dyDescent="0.2">
      <c r="B47" s="44"/>
      <c r="C47" s="44"/>
      <c r="D47" s="44"/>
      <c r="E47" s="44"/>
      <c r="F47" s="44"/>
      <c r="G47" s="44"/>
    </row>
    <row r="48" spans="2:8" x14ac:dyDescent="0.2">
      <c r="B48" s="44"/>
      <c r="C48" s="44"/>
      <c r="D48" s="44"/>
      <c r="E48" s="44"/>
      <c r="F48" s="44"/>
      <c r="G48" s="44"/>
    </row>
    <row r="49" spans="2:7" x14ac:dyDescent="0.2">
      <c r="B49" s="44"/>
      <c r="C49" s="44"/>
      <c r="D49" s="44"/>
      <c r="E49" s="44"/>
      <c r="F49" s="44"/>
      <c r="G49" s="43"/>
    </row>
    <row r="50" spans="2:7" x14ac:dyDescent="0.2">
      <c r="B50" s="44"/>
      <c r="C50" s="44"/>
      <c r="D50" s="44"/>
      <c r="E50" s="44"/>
      <c r="F50" s="44"/>
      <c r="G50" s="44"/>
    </row>
    <row r="51" spans="2:7" x14ac:dyDescent="0.2">
      <c r="B51" s="44"/>
      <c r="C51" s="44"/>
      <c r="D51" s="44"/>
      <c r="E51" s="44"/>
      <c r="F51" s="44"/>
      <c r="G51" s="44"/>
    </row>
    <row r="52" spans="2:7" x14ac:dyDescent="0.2">
      <c r="B52" s="44"/>
      <c r="C52" s="44"/>
      <c r="D52" s="44"/>
      <c r="E52" s="44"/>
      <c r="F52" s="44"/>
      <c r="G52" s="44"/>
    </row>
    <row r="53" spans="2:7" x14ac:dyDescent="0.2">
      <c r="B53" s="44"/>
      <c r="C53" s="44"/>
      <c r="D53" s="44"/>
      <c r="E53" s="44"/>
      <c r="F53" s="44"/>
      <c r="G53" s="44"/>
    </row>
    <row r="54" spans="2:7" x14ac:dyDescent="0.2">
      <c r="B54" s="44"/>
    </row>
    <row r="55" spans="2:7" x14ac:dyDescent="0.2">
      <c r="B55" s="44"/>
    </row>
    <row r="56" spans="2:7" x14ac:dyDescent="0.2">
      <c r="B56" s="44"/>
    </row>
    <row r="57" spans="2:7" x14ac:dyDescent="0.2">
      <c r="B57" s="44"/>
    </row>
    <row r="58" spans="2:7" x14ac:dyDescent="0.2">
      <c r="B58" s="44"/>
    </row>
    <row r="59" spans="2:7" x14ac:dyDescent="0.2">
      <c r="B59" s="44"/>
    </row>
    <row r="60" spans="2:7" x14ac:dyDescent="0.2">
      <c r="B60" s="44"/>
    </row>
    <row r="61" spans="2:7" x14ac:dyDescent="0.2">
      <c r="B61" s="44"/>
    </row>
    <row r="62" spans="2:7" x14ac:dyDescent="0.2">
      <c r="B62" s="44"/>
    </row>
    <row r="238" spans="2:23" x14ac:dyDescent="0.2">
      <c r="B238" s="15"/>
      <c r="C238" s="39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</row>
    <row r="239" spans="2:23" x14ac:dyDescent="0.2">
      <c r="B239" s="15"/>
      <c r="C239" s="39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</row>
    <row r="240" spans="2:23" x14ac:dyDescent="0.2">
      <c r="B240" s="15"/>
      <c r="C240" s="39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</row>
    <row r="241" spans="2:23" x14ac:dyDescent="0.2">
      <c r="B241" s="15"/>
      <c r="C241" s="39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</row>
    <row r="242" spans="2:23" x14ac:dyDescent="0.2">
      <c r="B242" s="15"/>
      <c r="C242" s="39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</row>
    <row r="243" spans="2:23" x14ac:dyDescent="0.2">
      <c r="B243" s="15"/>
      <c r="C243" s="39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</row>
    <row r="244" spans="2:23" x14ac:dyDescent="0.2">
      <c r="B244" s="15"/>
      <c r="C244" s="39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</row>
    <row r="245" spans="2:23" x14ac:dyDescent="0.2">
      <c r="B245" s="15"/>
      <c r="C245" s="39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</row>
    <row r="246" spans="2:23" x14ac:dyDescent="0.2">
      <c r="B246" s="15"/>
      <c r="C246" s="39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</row>
    <row r="247" spans="2:23" x14ac:dyDescent="0.2">
      <c r="B247" s="15"/>
      <c r="C247" s="39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</row>
    <row r="248" spans="2:23" x14ac:dyDescent="0.2">
      <c r="B248" s="15"/>
      <c r="C248" s="39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</row>
    <row r="249" spans="2:23" x14ac:dyDescent="0.2">
      <c r="B249" s="15"/>
      <c r="C249" s="39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</row>
    <row r="250" spans="2:23" x14ac:dyDescent="0.2">
      <c r="B250" s="15"/>
      <c r="C250" s="39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</row>
    <row r="251" spans="2:23" x14ac:dyDescent="0.2">
      <c r="B251" s="15"/>
      <c r="C251" s="39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</row>
    <row r="252" spans="2:23" x14ac:dyDescent="0.2">
      <c r="B252" s="15"/>
      <c r="C252" s="39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</row>
    <row r="253" spans="2:23" x14ac:dyDescent="0.2">
      <c r="B253" s="15"/>
      <c r="C253" s="39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</row>
    <row r="254" spans="2:23" x14ac:dyDescent="0.2">
      <c r="B254" s="15"/>
      <c r="C254" s="39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</row>
    <row r="255" spans="2:23" x14ac:dyDescent="0.2">
      <c r="B255" s="15"/>
      <c r="C255" s="39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</row>
    <row r="256" spans="2:23" x14ac:dyDescent="0.2">
      <c r="B256" s="15"/>
      <c r="C256" s="39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</row>
    <row r="257" spans="2:23" x14ac:dyDescent="0.2">
      <c r="B257" s="15"/>
      <c r="C257" s="39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</row>
    <row r="258" spans="2:23" x14ac:dyDescent="0.2">
      <c r="B258" s="15"/>
      <c r="C258" s="39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</row>
    <row r="259" spans="2:23" x14ac:dyDescent="0.2">
      <c r="B259" s="15"/>
      <c r="C259" s="39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</row>
    <row r="260" spans="2:23" x14ac:dyDescent="0.2">
      <c r="B260" s="15"/>
      <c r="C260" s="39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</row>
    <row r="261" spans="2:23" x14ac:dyDescent="0.2">
      <c r="B261" s="15"/>
      <c r="C261" s="39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</row>
    <row r="262" spans="2:23" x14ac:dyDescent="0.2">
      <c r="B262" s="15"/>
      <c r="C262" s="39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</row>
    <row r="263" spans="2:23" x14ac:dyDescent="0.2">
      <c r="B263" s="15"/>
      <c r="C263" s="39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</row>
    <row r="264" spans="2:23" x14ac:dyDescent="0.2">
      <c r="B264" s="15"/>
      <c r="C264" s="39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</row>
    <row r="265" spans="2:23" x14ac:dyDescent="0.2">
      <c r="B265" s="15"/>
      <c r="C265" s="39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</row>
    <row r="266" spans="2:23" x14ac:dyDescent="0.2">
      <c r="B266" s="15"/>
      <c r="C266" s="39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</row>
    <row r="267" spans="2:23" x14ac:dyDescent="0.2">
      <c r="B267" s="15"/>
      <c r="C267" s="39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</row>
    <row r="268" spans="2:23" x14ac:dyDescent="0.2">
      <c r="B268" s="15"/>
      <c r="C268" s="39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</row>
    <row r="269" spans="2:23" x14ac:dyDescent="0.2">
      <c r="B269" s="15"/>
      <c r="C269" s="39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</row>
    <row r="270" spans="2:23" x14ac:dyDescent="0.2">
      <c r="B270" s="15"/>
      <c r="C270" s="39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</row>
    <row r="271" spans="2:23" x14ac:dyDescent="0.2">
      <c r="B271" s="15"/>
      <c r="C271" s="39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</row>
    <row r="272" spans="2:23" x14ac:dyDescent="0.2">
      <c r="B272" s="15"/>
      <c r="C272" s="39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</row>
    <row r="273" spans="2:23" x14ac:dyDescent="0.2">
      <c r="B273" s="15"/>
      <c r="C273" s="39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</row>
    <row r="274" spans="2:23" x14ac:dyDescent="0.2">
      <c r="B274" s="15"/>
      <c r="C274" s="39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</row>
    <row r="275" spans="2:23" x14ac:dyDescent="0.2">
      <c r="B275" s="15"/>
      <c r="C275" s="39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</row>
    <row r="276" spans="2:23" x14ac:dyDescent="0.2">
      <c r="B276" s="15"/>
      <c r="C276" s="39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</row>
    <row r="277" spans="2:23" x14ac:dyDescent="0.2">
      <c r="B277" s="15"/>
      <c r="C277" s="39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</row>
    <row r="278" spans="2:23" x14ac:dyDescent="0.2">
      <c r="B278" s="15"/>
      <c r="C278" s="39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</row>
    <row r="279" spans="2:23" x14ac:dyDescent="0.2">
      <c r="B279" s="15"/>
      <c r="C279" s="39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</row>
    <row r="280" spans="2:23" x14ac:dyDescent="0.2">
      <c r="B280" s="15"/>
      <c r="C280" s="39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</row>
    <row r="281" spans="2:23" x14ac:dyDescent="0.2">
      <c r="B281" s="15"/>
      <c r="C281" s="39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</row>
    <row r="282" spans="2:23" x14ac:dyDescent="0.2">
      <c r="B282" s="15"/>
      <c r="C282" s="39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</row>
    <row r="283" spans="2:23" x14ac:dyDescent="0.2">
      <c r="B283" s="15"/>
      <c r="C283" s="39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</row>
    <row r="284" spans="2:23" x14ac:dyDescent="0.2">
      <c r="B284" s="15"/>
      <c r="C284" s="39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</row>
    <row r="285" spans="2:23" x14ac:dyDescent="0.2">
      <c r="B285" s="15"/>
      <c r="C285" s="39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</row>
    <row r="286" spans="2:23" x14ac:dyDescent="0.2">
      <c r="B286" s="15"/>
      <c r="C286" s="39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</row>
    <row r="287" spans="2:23" x14ac:dyDescent="0.2">
      <c r="B287" s="15"/>
      <c r="C287" s="39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</row>
    <row r="288" spans="2:23" x14ac:dyDescent="0.2">
      <c r="B288" s="15"/>
      <c r="C288" s="39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</row>
    <row r="289" spans="2:23" x14ac:dyDescent="0.2">
      <c r="B289" s="15"/>
      <c r="C289" s="39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</row>
    <row r="290" spans="2:23" x14ac:dyDescent="0.2">
      <c r="B290" s="15"/>
      <c r="C290" s="39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</row>
    <row r="291" spans="2:23" x14ac:dyDescent="0.2">
      <c r="B291" s="15"/>
      <c r="C291" s="39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</row>
    <row r="292" spans="2:23" x14ac:dyDescent="0.2">
      <c r="B292" s="15"/>
      <c r="C292" s="39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</row>
    <row r="293" spans="2:23" x14ac:dyDescent="0.2">
      <c r="B293" s="15"/>
      <c r="C293" s="39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</row>
    <row r="294" spans="2:23" x14ac:dyDescent="0.2">
      <c r="B294" s="15"/>
      <c r="C294" s="39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</row>
    <row r="295" spans="2:23" x14ac:dyDescent="0.2">
      <c r="B295" s="15"/>
      <c r="C295" s="39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</row>
    <row r="296" spans="2:23" x14ac:dyDescent="0.2">
      <c r="B296" s="15"/>
      <c r="C296" s="39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</row>
    <row r="297" spans="2:23" x14ac:dyDescent="0.2">
      <c r="B297" s="15"/>
      <c r="C297" s="39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</row>
    <row r="298" spans="2:23" x14ac:dyDescent="0.2">
      <c r="B298" s="15"/>
      <c r="C298" s="39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</row>
    <row r="299" spans="2:23" x14ac:dyDescent="0.2">
      <c r="B299" s="15"/>
      <c r="C299" s="39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</row>
    <row r="300" spans="2:23" x14ac:dyDescent="0.2">
      <c r="B300" s="15"/>
      <c r="C300" s="39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</row>
    <row r="301" spans="2:23" x14ac:dyDescent="0.2">
      <c r="B301" s="15"/>
      <c r="C301" s="39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</row>
    <row r="302" spans="2:23" x14ac:dyDescent="0.2">
      <c r="B302" s="15"/>
      <c r="C302" s="39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</row>
    <row r="303" spans="2:23" x14ac:dyDescent="0.2">
      <c r="B303" s="15"/>
      <c r="C303" s="39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</row>
    <row r="304" spans="2:23" x14ac:dyDescent="0.2">
      <c r="B304" s="15"/>
      <c r="C304" s="39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</row>
    <row r="305" spans="2:23" x14ac:dyDescent="0.2">
      <c r="B305" s="15"/>
      <c r="C305" s="39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</row>
    <row r="306" spans="2:23" x14ac:dyDescent="0.2">
      <c r="B306" s="15"/>
      <c r="C306" s="39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</row>
    <row r="307" spans="2:23" x14ac:dyDescent="0.2">
      <c r="B307" s="15"/>
      <c r="C307" s="39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</row>
    <row r="308" spans="2:23" x14ac:dyDescent="0.2">
      <c r="B308" s="15"/>
      <c r="C308" s="39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</row>
    <row r="309" spans="2:23" x14ac:dyDescent="0.2">
      <c r="B309" s="15"/>
      <c r="C309" s="39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</row>
    <row r="310" spans="2:23" x14ac:dyDescent="0.2">
      <c r="B310" s="15"/>
      <c r="C310" s="39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</row>
    <row r="311" spans="2:23" x14ac:dyDescent="0.2">
      <c r="B311" s="15"/>
      <c r="C311" s="39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</row>
    <row r="312" spans="2:23" x14ac:dyDescent="0.2">
      <c r="B312" s="15"/>
      <c r="C312" s="39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</row>
    <row r="313" spans="2:23" x14ac:dyDescent="0.2">
      <c r="B313" s="15"/>
      <c r="C313" s="39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</row>
    <row r="314" spans="2:23" x14ac:dyDescent="0.2">
      <c r="B314" s="15"/>
      <c r="C314" s="39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</row>
    <row r="315" spans="2:23" x14ac:dyDescent="0.2">
      <c r="B315" s="15"/>
      <c r="C315" s="39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</row>
    <row r="316" spans="2:23" x14ac:dyDescent="0.2">
      <c r="B316" s="15"/>
      <c r="C316" s="39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</row>
    <row r="317" spans="2:23" x14ac:dyDescent="0.2">
      <c r="B317" s="15"/>
      <c r="C317" s="39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</row>
    <row r="318" spans="2:23" x14ac:dyDescent="0.2">
      <c r="B318" s="15"/>
      <c r="C318" s="39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</row>
    <row r="319" spans="2:23" x14ac:dyDescent="0.2">
      <c r="B319" s="15"/>
      <c r="C319" s="39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</row>
    <row r="320" spans="2:23" x14ac:dyDescent="0.2">
      <c r="B320" s="15"/>
      <c r="C320" s="39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</row>
    <row r="321" spans="2:23" x14ac:dyDescent="0.2">
      <c r="B321" s="15"/>
      <c r="C321" s="39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</row>
    <row r="322" spans="2:23" x14ac:dyDescent="0.2">
      <c r="B322" s="15"/>
      <c r="C322" s="39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</row>
    <row r="323" spans="2:23" x14ac:dyDescent="0.2">
      <c r="B323" s="15"/>
      <c r="C323" s="39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</row>
    <row r="324" spans="2:23" x14ac:dyDescent="0.2">
      <c r="B324" s="15"/>
      <c r="C324" s="39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</row>
    <row r="325" spans="2:23" x14ac:dyDescent="0.2">
      <c r="B325" s="15"/>
      <c r="C325" s="39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</row>
    <row r="326" spans="2:23" x14ac:dyDescent="0.2">
      <c r="B326" s="15"/>
      <c r="C326" s="39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</row>
    <row r="327" spans="2:23" x14ac:dyDescent="0.2">
      <c r="B327" s="15"/>
      <c r="C327" s="39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</row>
    <row r="328" spans="2:23" x14ac:dyDescent="0.2">
      <c r="B328" s="15"/>
      <c r="C328" s="39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</row>
    <row r="329" spans="2:23" x14ac:dyDescent="0.2">
      <c r="B329" s="15"/>
      <c r="C329" s="39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</row>
    <row r="330" spans="2:23" x14ac:dyDescent="0.2">
      <c r="B330" s="15"/>
      <c r="C330" s="39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</row>
    <row r="331" spans="2:23" x14ac:dyDescent="0.2">
      <c r="B331" s="15"/>
      <c r="C331" s="39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</row>
    <row r="332" spans="2:23" x14ac:dyDescent="0.2">
      <c r="B332" s="15"/>
      <c r="C332" s="39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</row>
    <row r="333" spans="2:23" x14ac:dyDescent="0.2">
      <c r="B333" s="15"/>
      <c r="C333" s="39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</row>
    <row r="334" spans="2:23" x14ac:dyDescent="0.2">
      <c r="B334" s="15"/>
      <c r="C334" s="39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</row>
    <row r="335" spans="2:23" x14ac:dyDescent="0.2">
      <c r="B335" s="15"/>
      <c r="C335" s="39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</row>
    <row r="336" spans="2:23" x14ac:dyDescent="0.2">
      <c r="B336" s="15"/>
      <c r="C336" s="39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</row>
    <row r="337" spans="2:23" x14ac:dyDescent="0.2">
      <c r="B337" s="15"/>
      <c r="C337" s="39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</row>
    <row r="338" spans="2:23" x14ac:dyDescent="0.2">
      <c r="B338" s="15"/>
      <c r="C338" s="39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</row>
    <row r="339" spans="2:23" x14ac:dyDescent="0.2">
      <c r="B339" s="15"/>
      <c r="C339" s="39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</row>
    <row r="340" spans="2:23" x14ac:dyDescent="0.2">
      <c r="B340" s="15"/>
      <c r="C340" s="39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</row>
    <row r="341" spans="2:23" x14ac:dyDescent="0.2">
      <c r="B341" s="15"/>
      <c r="C341" s="39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</row>
    <row r="342" spans="2:23" x14ac:dyDescent="0.2">
      <c r="B342" s="15"/>
      <c r="C342" s="39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</row>
    <row r="343" spans="2:23" x14ac:dyDescent="0.2">
      <c r="B343" s="15"/>
      <c r="C343" s="39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</row>
    <row r="344" spans="2:23" x14ac:dyDescent="0.2">
      <c r="B344" s="15"/>
      <c r="C344" s="39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</row>
    <row r="345" spans="2:23" x14ac:dyDescent="0.2">
      <c r="B345" s="15"/>
      <c r="C345" s="39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</row>
    <row r="346" spans="2:23" x14ac:dyDescent="0.2">
      <c r="B346" s="15"/>
      <c r="C346" s="39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</row>
    <row r="347" spans="2:23" x14ac:dyDescent="0.2">
      <c r="B347" s="15"/>
      <c r="C347" s="39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</row>
    <row r="348" spans="2:23" x14ac:dyDescent="0.2">
      <c r="B348" s="15"/>
      <c r="C348" s="39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</row>
    <row r="349" spans="2:23" x14ac:dyDescent="0.2">
      <c r="B349" s="15"/>
      <c r="C349" s="39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</row>
    <row r="350" spans="2:23" x14ac:dyDescent="0.2">
      <c r="B350" s="15"/>
      <c r="C350" s="39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</row>
    <row r="351" spans="2:23" x14ac:dyDescent="0.2">
      <c r="B351" s="15"/>
      <c r="C351" s="39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</row>
    <row r="352" spans="2:23" x14ac:dyDescent="0.2">
      <c r="B352" s="15"/>
      <c r="C352" s="39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</row>
    <row r="353" spans="2:23" x14ac:dyDescent="0.2">
      <c r="B353" s="15"/>
      <c r="C353" s="39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</row>
    <row r="354" spans="2:23" x14ac:dyDescent="0.2">
      <c r="B354" s="15"/>
      <c r="C354" s="39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</row>
    <row r="355" spans="2:23" x14ac:dyDescent="0.2">
      <c r="B355" s="15"/>
      <c r="C355" s="39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</row>
    <row r="356" spans="2:23" x14ac:dyDescent="0.2">
      <c r="B356" s="15"/>
      <c r="C356" s="39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</row>
    <row r="357" spans="2:23" x14ac:dyDescent="0.2">
      <c r="B357" s="15"/>
      <c r="C357" s="39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</row>
    <row r="358" spans="2:23" x14ac:dyDescent="0.2">
      <c r="B358" s="15"/>
      <c r="C358" s="39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</row>
    <row r="359" spans="2:23" x14ac:dyDescent="0.2">
      <c r="B359" s="15"/>
      <c r="C359" s="39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</row>
    <row r="360" spans="2:23" x14ac:dyDescent="0.2">
      <c r="B360" s="15"/>
      <c r="C360" s="39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</row>
    <row r="361" spans="2:23" x14ac:dyDescent="0.2">
      <c r="B361" s="15"/>
      <c r="C361" s="39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</row>
    <row r="362" spans="2:23" x14ac:dyDescent="0.2">
      <c r="B362" s="15"/>
      <c r="C362" s="39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</row>
    <row r="363" spans="2:23" x14ac:dyDescent="0.2">
      <c r="B363" s="15"/>
      <c r="C363" s="39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</row>
    <row r="364" spans="2:23" x14ac:dyDescent="0.2">
      <c r="B364" s="15"/>
      <c r="C364" s="39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</row>
    <row r="365" spans="2:23" x14ac:dyDescent="0.2">
      <c r="B365" s="15"/>
      <c r="C365" s="39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</row>
    <row r="366" spans="2:23" x14ac:dyDescent="0.2">
      <c r="B366" s="15"/>
      <c r="C366" s="39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</row>
    <row r="367" spans="2:23" x14ac:dyDescent="0.2">
      <c r="B367" s="15"/>
      <c r="C367" s="39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</row>
    <row r="368" spans="2:23" x14ac:dyDescent="0.2">
      <c r="B368" s="15"/>
      <c r="C368" s="39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</row>
    <row r="369" spans="2:23" x14ac:dyDescent="0.2">
      <c r="B369" s="15"/>
      <c r="C369" s="39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</row>
    <row r="370" spans="2:23" x14ac:dyDescent="0.2">
      <c r="B370" s="15"/>
      <c r="C370" s="39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</row>
    <row r="371" spans="2:23" x14ac:dyDescent="0.2">
      <c r="B371" s="15"/>
      <c r="C371" s="39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</row>
    <row r="372" spans="2:23" x14ac:dyDescent="0.2">
      <c r="B372" s="15"/>
      <c r="C372" s="39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</row>
    <row r="373" spans="2:23" x14ac:dyDescent="0.2">
      <c r="B373" s="15"/>
      <c r="C373" s="39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</row>
    <row r="374" spans="2:23" x14ac:dyDescent="0.2">
      <c r="B374" s="15"/>
      <c r="C374" s="39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</row>
    <row r="375" spans="2:23" x14ac:dyDescent="0.2">
      <c r="B375" s="15"/>
      <c r="C375" s="39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</row>
    <row r="376" spans="2:23" x14ac:dyDescent="0.2">
      <c r="B376" s="15"/>
      <c r="C376" s="39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</row>
    <row r="377" spans="2:23" x14ac:dyDescent="0.2">
      <c r="B377" s="15"/>
      <c r="C377" s="39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</row>
    <row r="378" spans="2:23" x14ac:dyDescent="0.2">
      <c r="B378" s="15"/>
      <c r="C378" s="39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</row>
    <row r="379" spans="2:23" x14ac:dyDescent="0.2">
      <c r="B379" s="15"/>
      <c r="C379" s="39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</row>
    <row r="380" spans="2:23" x14ac:dyDescent="0.2">
      <c r="B380" s="15"/>
      <c r="C380" s="39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</row>
    <row r="381" spans="2:23" x14ac:dyDescent="0.2">
      <c r="B381" s="15"/>
      <c r="C381" s="39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</row>
    <row r="382" spans="2:23" x14ac:dyDescent="0.2">
      <c r="B382" s="15"/>
      <c r="C382" s="39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</row>
    <row r="383" spans="2:23" x14ac:dyDescent="0.2">
      <c r="B383" s="15"/>
      <c r="C383" s="39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</row>
    <row r="384" spans="2:23" x14ac:dyDescent="0.2">
      <c r="B384" s="15"/>
      <c r="C384" s="39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</row>
    <row r="385" spans="2:23" x14ac:dyDescent="0.2">
      <c r="B385" s="15"/>
      <c r="C385" s="39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</row>
    <row r="386" spans="2:23" x14ac:dyDescent="0.2">
      <c r="B386" s="15"/>
      <c r="C386" s="39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</row>
    <row r="387" spans="2:23" x14ac:dyDescent="0.2">
      <c r="B387" s="15"/>
      <c r="C387" s="39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</row>
    <row r="388" spans="2:23" x14ac:dyDescent="0.2">
      <c r="B388" s="15"/>
      <c r="C388" s="39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</row>
    <row r="389" spans="2:23" x14ac:dyDescent="0.2">
      <c r="B389" s="15"/>
      <c r="C389" s="39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</row>
    <row r="390" spans="2:23" x14ac:dyDescent="0.2">
      <c r="B390" s="15"/>
      <c r="C390" s="39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</row>
    <row r="391" spans="2:23" x14ac:dyDescent="0.2">
      <c r="B391" s="15"/>
      <c r="C391" s="39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</row>
    <row r="392" spans="2:23" x14ac:dyDescent="0.2">
      <c r="B392" s="15"/>
      <c r="C392" s="39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</row>
    <row r="393" spans="2:23" x14ac:dyDescent="0.2">
      <c r="B393" s="15"/>
      <c r="C393" s="39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</row>
    <row r="394" spans="2:23" x14ac:dyDescent="0.2">
      <c r="B394" s="15"/>
      <c r="C394" s="39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</row>
    <row r="395" spans="2:23" x14ac:dyDescent="0.2">
      <c r="B395" s="15"/>
      <c r="C395" s="39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</row>
    <row r="396" spans="2:23" x14ac:dyDescent="0.2">
      <c r="B396" s="15"/>
      <c r="C396" s="39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</row>
    <row r="397" spans="2:23" x14ac:dyDescent="0.2">
      <c r="B397" s="15"/>
      <c r="C397" s="39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</row>
    <row r="398" spans="2:23" x14ac:dyDescent="0.2">
      <c r="B398" s="15"/>
      <c r="C398" s="39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</row>
    <row r="399" spans="2:23" x14ac:dyDescent="0.2">
      <c r="B399" s="15"/>
      <c r="C399" s="39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</row>
    <row r="400" spans="2:23" x14ac:dyDescent="0.2">
      <c r="B400" s="15"/>
      <c r="C400" s="39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</row>
    <row r="401" spans="2:23" x14ac:dyDescent="0.2">
      <c r="B401" s="15"/>
      <c r="C401" s="39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</row>
    <row r="402" spans="2:23" x14ac:dyDescent="0.2">
      <c r="B402" s="15"/>
      <c r="C402" s="39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</row>
    <row r="403" spans="2:23" x14ac:dyDescent="0.2">
      <c r="B403" s="15"/>
      <c r="C403" s="39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</row>
    <row r="404" spans="2:23" x14ac:dyDescent="0.2">
      <c r="B404" s="15"/>
      <c r="C404" s="39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</row>
    <row r="405" spans="2:23" x14ac:dyDescent="0.2">
      <c r="B405" s="15"/>
      <c r="C405" s="39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</row>
    <row r="406" spans="2:23" x14ac:dyDescent="0.2">
      <c r="B406" s="15"/>
      <c r="C406" s="39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</row>
    <row r="407" spans="2:23" x14ac:dyDescent="0.2">
      <c r="B407" s="15"/>
      <c r="C407" s="39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</row>
    <row r="408" spans="2:23" x14ac:dyDescent="0.2">
      <c r="B408" s="15"/>
      <c r="C408" s="39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</row>
    <row r="409" spans="2:23" x14ac:dyDescent="0.2">
      <c r="B409" s="15"/>
      <c r="C409" s="39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</row>
    <row r="410" spans="2:23" x14ac:dyDescent="0.2">
      <c r="B410" s="15"/>
      <c r="C410" s="39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</row>
    <row r="411" spans="2:23" x14ac:dyDescent="0.2">
      <c r="B411" s="15"/>
      <c r="C411" s="39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</row>
    <row r="412" spans="2:23" x14ac:dyDescent="0.2">
      <c r="B412" s="15"/>
      <c r="C412" s="39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</row>
    <row r="413" spans="2:23" x14ac:dyDescent="0.2">
      <c r="B413" s="15"/>
      <c r="C413" s="39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</row>
    <row r="414" spans="2:23" x14ac:dyDescent="0.2">
      <c r="B414" s="15"/>
      <c r="C414" s="39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</row>
    <row r="415" spans="2:23" x14ac:dyDescent="0.2">
      <c r="B415" s="15"/>
      <c r="C415" s="39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</row>
    <row r="416" spans="2:23" x14ac:dyDescent="0.2">
      <c r="B416" s="15"/>
      <c r="C416" s="39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</row>
    <row r="417" spans="2:23" x14ac:dyDescent="0.2">
      <c r="B417" s="15"/>
      <c r="C417" s="39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</row>
    <row r="418" spans="2:23" x14ac:dyDescent="0.2">
      <c r="B418" s="15"/>
      <c r="C418" s="39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</row>
    <row r="419" spans="2:23" x14ac:dyDescent="0.2">
      <c r="B419" s="15"/>
      <c r="C419" s="39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</row>
    <row r="420" spans="2:23" x14ac:dyDescent="0.2">
      <c r="B420" s="15"/>
      <c r="C420" s="39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</row>
    <row r="421" spans="2:23" x14ac:dyDescent="0.2">
      <c r="B421" s="15"/>
      <c r="C421" s="39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</row>
    <row r="422" spans="2:23" x14ac:dyDescent="0.2">
      <c r="B422" s="15"/>
      <c r="C422" s="39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</row>
    <row r="423" spans="2:23" x14ac:dyDescent="0.2">
      <c r="B423" s="15"/>
      <c r="C423" s="39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</row>
    <row r="424" spans="2:23" x14ac:dyDescent="0.2">
      <c r="B424" s="15"/>
      <c r="C424" s="39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</row>
    <row r="425" spans="2:23" x14ac:dyDescent="0.2">
      <c r="B425" s="15"/>
      <c r="C425" s="39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</row>
    <row r="426" spans="2:23" x14ac:dyDescent="0.2">
      <c r="B426" s="15"/>
      <c r="C426" s="39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</row>
    <row r="427" spans="2:23" x14ac:dyDescent="0.2">
      <c r="B427" s="15"/>
      <c r="C427" s="39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</row>
    <row r="428" spans="2:23" x14ac:dyDescent="0.2">
      <c r="B428" s="15"/>
      <c r="C428" s="39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</row>
    <row r="429" spans="2:23" x14ac:dyDescent="0.2">
      <c r="B429" s="15"/>
      <c r="C429" s="39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</row>
    <row r="430" spans="2:23" x14ac:dyDescent="0.2">
      <c r="B430" s="15"/>
      <c r="C430" s="39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</row>
    <row r="431" spans="2:23" x14ac:dyDescent="0.2">
      <c r="B431" s="15"/>
      <c r="C431" s="39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</row>
    <row r="432" spans="2:23" x14ac:dyDescent="0.2">
      <c r="B432" s="15"/>
      <c r="C432" s="39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</row>
    <row r="433" spans="2:23" x14ac:dyDescent="0.2">
      <c r="B433" s="15"/>
      <c r="C433" s="39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</row>
    <row r="434" spans="2:23" x14ac:dyDescent="0.2">
      <c r="B434" s="15"/>
      <c r="C434" s="39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</row>
    <row r="435" spans="2:23" x14ac:dyDescent="0.2">
      <c r="B435" s="15"/>
      <c r="C435" s="39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</row>
    <row r="436" spans="2:23" x14ac:dyDescent="0.2">
      <c r="B436" s="15"/>
      <c r="C436" s="39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</row>
    <row r="437" spans="2:23" x14ac:dyDescent="0.2">
      <c r="B437" s="15"/>
      <c r="C437" s="39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</row>
    <row r="438" spans="2:23" x14ac:dyDescent="0.2">
      <c r="B438" s="15"/>
      <c r="C438" s="39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</row>
    <row r="439" spans="2:23" x14ac:dyDescent="0.2">
      <c r="B439" s="15"/>
      <c r="C439" s="39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</row>
    <row r="440" spans="2:23" x14ac:dyDescent="0.2">
      <c r="B440" s="15"/>
      <c r="C440" s="39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</row>
    <row r="441" spans="2:23" x14ac:dyDescent="0.2">
      <c r="B441" s="15"/>
      <c r="C441" s="39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</row>
    <row r="442" spans="2:23" x14ac:dyDescent="0.2">
      <c r="B442" s="15"/>
      <c r="C442" s="39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</row>
    <row r="443" spans="2:23" x14ac:dyDescent="0.2">
      <c r="B443" s="15"/>
      <c r="C443" s="39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</row>
    <row r="444" spans="2:23" x14ac:dyDescent="0.2">
      <c r="B444" s="15"/>
      <c r="C444" s="39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</row>
    <row r="445" spans="2:23" x14ac:dyDescent="0.2">
      <c r="B445" s="15"/>
      <c r="C445" s="39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</row>
    <row r="446" spans="2:23" x14ac:dyDescent="0.2">
      <c r="B446" s="15"/>
      <c r="C446" s="39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</row>
    <row r="447" spans="2:23" x14ac:dyDescent="0.2">
      <c r="B447" s="15"/>
      <c r="C447" s="39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</row>
    <row r="448" spans="2:23" x14ac:dyDescent="0.2">
      <c r="B448" s="15"/>
      <c r="C448" s="39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</row>
    <row r="449" spans="2:23" x14ac:dyDescent="0.2">
      <c r="B449" s="15"/>
      <c r="C449" s="39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</row>
    <row r="450" spans="2:23" x14ac:dyDescent="0.2">
      <c r="B450" s="15"/>
      <c r="C450" s="39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</row>
    <row r="451" spans="2:23" x14ac:dyDescent="0.2">
      <c r="B451" s="15"/>
      <c r="C451" s="39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</row>
    <row r="452" spans="2:23" x14ac:dyDescent="0.2">
      <c r="B452" s="15"/>
      <c r="C452" s="39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</row>
    <row r="453" spans="2:23" x14ac:dyDescent="0.2">
      <c r="B453" s="15"/>
      <c r="C453" s="39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</row>
    <row r="454" spans="2:23" x14ac:dyDescent="0.2">
      <c r="B454" s="15"/>
      <c r="C454" s="39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</row>
    <row r="455" spans="2:23" x14ac:dyDescent="0.2">
      <c r="B455" s="15"/>
      <c r="C455" s="39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</row>
    <row r="456" spans="2:23" x14ac:dyDescent="0.2">
      <c r="B456" s="15"/>
      <c r="C456" s="39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</row>
    <row r="457" spans="2:23" x14ac:dyDescent="0.2">
      <c r="B457" s="15"/>
      <c r="C457" s="39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</row>
    <row r="458" spans="2:23" x14ac:dyDescent="0.2">
      <c r="B458" s="15"/>
      <c r="C458" s="39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</row>
    <row r="459" spans="2:23" x14ac:dyDescent="0.2">
      <c r="B459" s="15"/>
      <c r="C459" s="39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</row>
    <row r="460" spans="2:23" x14ac:dyDescent="0.2">
      <c r="B460" s="15"/>
      <c r="C460" s="39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</row>
    <row r="461" spans="2:23" x14ac:dyDescent="0.2">
      <c r="B461" s="15"/>
      <c r="C461" s="39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</row>
    <row r="462" spans="2:23" x14ac:dyDescent="0.2">
      <c r="B462" s="15"/>
      <c r="C462" s="39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</row>
    <row r="463" spans="2:23" x14ac:dyDescent="0.2">
      <c r="B463" s="15"/>
      <c r="C463" s="39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</row>
    <row r="464" spans="2:23" x14ac:dyDescent="0.2">
      <c r="B464" s="15"/>
      <c r="C464" s="39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</row>
    <row r="465" spans="2:23" x14ac:dyDescent="0.2">
      <c r="B465" s="15"/>
      <c r="C465" s="39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</row>
    <row r="466" spans="2:23" x14ac:dyDescent="0.2">
      <c r="B466" s="15"/>
      <c r="C466" s="39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</row>
    <row r="467" spans="2:23" x14ac:dyDescent="0.2">
      <c r="B467" s="15"/>
      <c r="C467" s="39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</row>
    <row r="468" spans="2:23" x14ac:dyDescent="0.2">
      <c r="B468" s="15"/>
      <c r="C468" s="39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</row>
    <row r="469" spans="2:23" x14ac:dyDescent="0.2">
      <c r="B469" s="15"/>
      <c r="C469" s="39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</row>
    <row r="470" spans="2:23" x14ac:dyDescent="0.2">
      <c r="B470" s="15"/>
      <c r="C470" s="39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</row>
    <row r="471" spans="2:23" x14ac:dyDescent="0.2">
      <c r="B471" s="15"/>
      <c r="C471" s="39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</row>
    <row r="472" spans="2:23" x14ac:dyDescent="0.2">
      <c r="B472" s="15"/>
      <c r="C472" s="39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</row>
    <row r="473" spans="2:23" x14ac:dyDescent="0.2">
      <c r="B473" s="15"/>
      <c r="C473" s="39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</row>
    <row r="474" spans="2:23" x14ac:dyDescent="0.2">
      <c r="B474" s="15"/>
      <c r="C474" s="39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</row>
    <row r="475" spans="2:23" x14ac:dyDescent="0.2">
      <c r="B475" s="15"/>
      <c r="C475" s="39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</row>
    <row r="476" spans="2:23" x14ac:dyDescent="0.2">
      <c r="B476" s="15"/>
      <c r="C476" s="39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</row>
    <row r="477" spans="2:23" x14ac:dyDescent="0.2">
      <c r="B477" s="15"/>
      <c r="C477" s="39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</row>
    <row r="478" spans="2:23" x14ac:dyDescent="0.2">
      <c r="B478" s="15"/>
      <c r="C478" s="39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</row>
    <row r="479" spans="2:23" x14ac:dyDescent="0.2">
      <c r="B479" s="15"/>
      <c r="C479" s="39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</row>
    <row r="480" spans="2:23" x14ac:dyDescent="0.2">
      <c r="B480" s="15"/>
      <c r="C480" s="39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</row>
    <row r="481" spans="2:23" x14ac:dyDescent="0.2">
      <c r="B481" s="15"/>
      <c r="C481" s="39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</row>
    <row r="482" spans="2:23" x14ac:dyDescent="0.2">
      <c r="B482" s="15"/>
      <c r="C482" s="39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</row>
    <row r="483" spans="2:23" x14ac:dyDescent="0.2">
      <c r="B483" s="15"/>
      <c r="C483" s="39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</row>
    <row r="484" spans="2:23" x14ac:dyDescent="0.2">
      <c r="B484" s="15"/>
      <c r="C484" s="39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</row>
    <row r="485" spans="2:23" x14ac:dyDescent="0.2">
      <c r="B485" s="15"/>
      <c r="C485" s="39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</row>
    <row r="486" spans="2:23" x14ac:dyDescent="0.2">
      <c r="B486" s="15"/>
      <c r="C486" s="39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</row>
    <row r="487" spans="2:23" x14ac:dyDescent="0.2">
      <c r="B487" s="15"/>
      <c r="C487" s="39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</row>
    <row r="488" spans="2:23" x14ac:dyDescent="0.2">
      <c r="B488" s="15"/>
      <c r="C488" s="39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</row>
    <row r="489" spans="2:23" x14ac:dyDescent="0.2">
      <c r="B489" s="15"/>
      <c r="C489" s="39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</row>
    <row r="490" spans="2:23" x14ac:dyDescent="0.2">
      <c r="B490" s="15"/>
      <c r="C490" s="39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</row>
    <row r="491" spans="2:23" x14ac:dyDescent="0.2">
      <c r="B491" s="15"/>
      <c r="C491" s="39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</row>
    <row r="492" spans="2:23" x14ac:dyDescent="0.2">
      <c r="B492" s="15"/>
      <c r="C492" s="39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</row>
    <row r="493" spans="2:23" x14ac:dyDescent="0.2">
      <c r="B493" s="15"/>
      <c r="C493" s="39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</row>
    <row r="494" spans="2:23" x14ac:dyDescent="0.2">
      <c r="B494" s="15"/>
      <c r="C494" s="39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</row>
    <row r="495" spans="2:23" x14ac:dyDescent="0.2">
      <c r="B495" s="15"/>
      <c r="C495" s="39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</row>
    <row r="496" spans="2:23" x14ac:dyDescent="0.2">
      <c r="B496" s="15"/>
      <c r="C496" s="39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</row>
    <row r="497" spans="2:23" x14ac:dyDescent="0.2">
      <c r="B497" s="15"/>
      <c r="C497" s="39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</row>
    <row r="498" spans="2:23" x14ac:dyDescent="0.2">
      <c r="B498" s="15"/>
      <c r="C498" s="39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</row>
    <row r="499" spans="2:23" x14ac:dyDescent="0.2">
      <c r="B499" s="15"/>
      <c r="C499" s="39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</row>
    <row r="500" spans="2:23" x14ac:dyDescent="0.2">
      <c r="B500" s="15"/>
      <c r="C500" s="39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</row>
    <row r="501" spans="2:23" x14ac:dyDescent="0.2">
      <c r="B501" s="15"/>
      <c r="C501" s="39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</row>
    <row r="502" spans="2:23" x14ac:dyDescent="0.2">
      <c r="B502" s="15"/>
      <c r="C502" s="39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</row>
    <row r="503" spans="2:23" x14ac:dyDescent="0.2">
      <c r="B503" s="15"/>
      <c r="C503" s="39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</row>
    <row r="504" spans="2:23" x14ac:dyDescent="0.2">
      <c r="B504" s="15"/>
      <c r="C504" s="39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</row>
    <row r="505" spans="2:23" x14ac:dyDescent="0.2">
      <c r="B505" s="15"/>
      <c r="C505" s="39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</row>
    <row r="506" spans="2:23" x14ac:dyDescent="0.2">
      <c r="B506" s="15"/>
      <c r="C506" s="39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</row>
    <row r="507" spans="2:23" x14ac:dyDescent="0.2">
      <c r="B507" s="15"/>
      <c r="C507" s="39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</row>
    <row r="508" spans="2:23" x14ac:dyDescent="0.2">
      <c r="B508" s="15"/>
      <c r="C508" s="39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</row>
    <row r="509" spans="2:23" x14ac:dyDescent="0.2">
      <c r="B509" s="15"/>
      <c r="C509" s="39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</row>
    <row r="510" spans="2:23" x14ac:dyDescent="0.2">
      <c r="B510" s="15"/>
      <c r="C510" s="39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</row>
    <row r="511" spans="2:23" x14ac:dyDescent="0.2">
      <c r="B511" s="15"/>
      <c r="C511" s="39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</row>
    <row r="512" spans="2:23" x14ac:dyDescent="0.2">
      <c r="B512" s="15"/>
      <c r="C512" s="39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</row>
    <row r="513" spans="2:23" x14ac:dyDescent="0.2">
      <c r="B513" s="15"/>
      <c r="C513" s="39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</row>
    <row r="514" spans="2:23" x14ac:dyDescent="0.2">
      <c r="B514" s="15"/>
      <c r="C514" s="39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</row>
    <row r="515" spans="2:23" x14ac:dyDescent="0.2">
      <c r="B515" s="15"/>
      <c r="C515" s="39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</row>
    <row r="516" spans="2:23" x14ac:dyDescent="0.2">
      <c r="B516" s="15"/>
      <c r="C516" s="39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</row>
    <row r="517" spans="2:23" x14ac:dyDescent="0.2">
      <c r="B517" s="15"/>
      <c r="C517" s="39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</row>
    <row r="518" spans="2:23" x14ac:dyDescent="0.2">
      <c r="B518" s="15"/>
      <c r="C518" s="39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</row>
    <row r="519" spans="2:23" x14ac:dyDescent="0.2">
      <c r="B519" s="15"/>
      <c r="C519" s="39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</row>
    <row r="520" spans="2:23" x14ac:dyDescent="0.2">
      <c r="B520" s="15"/>
      <c r="C520" s="39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</row>
    <row r="521" spans="2:23" x14ac:dyDescent="0.2">
      <c r="B521" s="15"/>
      <c r="C521" s="39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</row>
    <row r="522" spans="2:23" x14ac:dyDescent="0.2">
      <c r="B522" s="15"/>
      <c r="C522" s="39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</row>
    <row r="523" spans="2:23" x14ac:dyDescent="0.2">
      <c r="B523" s="15"/>
      <c r="C523" s="39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</row>
    <row r="524" spans="2:23" x14ac:dyDescent="0.2">
      <c r="B524" s="15"/>
      <c r="C524" s="39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</row>
    <row r="525" spans="2:23" x14ac:dyDescent="0.2">
      <c r="B525" s="15"/>
      <c r="C525" s="39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</row>
    <row r="526" spans="2:23" x14ac:dyDescent="0.2">
      <c r="B526" s="15"/>
      <c r="C526" s="39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</row>
    <row r="527" spans="2:23" x14ac:dyDescent="0.2">
      <c r="B527" s="15"/>
      <c r="C527" s="39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</row>
    <row r="528" spans="2:23" x14ac:dyDescent="0.2">
      <c r="B528" s="15"/>
      <c r="C528" s="39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</row>
    <row r="529" spans="2:23" x14ac:dyDescent="0.2">
      <c r="B529" s="15"/>
      <c r="C529" s="39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</row>
    <row r="530" spans="2:23" x14ac:dyDescent="0.2">
      <c r="B530" s="15"/>
      <c r="C530" s="39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</row>
    <row r="531" spans="2:23" x14ac:dyDescent="0.2">
      <c r="B531" s="15"/>
      <c r="C531" s="39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</row>
    <row r="532" spans="2:23" x14ac:dyDescent="0.2">
      <c r="B532" s="15"/>
      <c r="C532" s="39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</row>
    <row r="533" spans="2:23" x14ac:dyDescent="0.2">
      <c r="B533" s="15"/>
      <c r="C533" s="39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</row>
    <row r="534" spans="2:23" x14ac:dyDescent="0.2">
      <c r="B534" s="15"/>
      <c r="C534" s="39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</row>
    <row r="535" spans="2:23" x14ac:dyDescent="0.2">
      <c r="B535" s="15"/>
      <c r="C535" s="39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</row>
    <row r="536" spans="2:23" x14ac:dyDescent="0.2">
      <c r="B536" s="15"/>
      <c r="C536" s="39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</row>
    <row r="537" spans="2:23" x14ac:dyDescent="0.2">
      <c r="B537" s="15"/>
      <c r="C537" s="39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</row>
    <row r="538" spans="2:23" x14ac:dyDescent="0.2">
      <c r="B538" s="15"/>
      <c r="C538" s="39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</row>
    <row r="539" spans="2:23" x14ac:dyDescent="0.2">
      <c r="B539" s="15"/>
      <c r="C539" s="39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</row>
    <row r="540" spans="2:23" x14ac:dyDescent="0.2">
      <c r="B540" s="15"/>
      <c r="C540" s="39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</row>
    <row r="541" spans="2:23" x14ac:dyDescent="0.2">
      <c r="B541" s="15"/>
      <c r="C541" s="39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</row>
    <row r="542" spans="2:23" x14ac:dyDescent="0.2">
      <c r="B542" s="15"/>
      <c r="C542" s="39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</row>
    <row r="543" spans="2:23" x14ac:dyDescent="0.2">
      <c r="B543" s="15"/>
      <c r="C543" s="39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</row>
    <row r="544" spans="2:23" x14ac:dyDescent="0.2">
      <c r="B544" s="15"/>
      <c r="C544" s="39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</row>
    <row r="545" spans="2:23" x14ac:dyDescent="0.2">
      <c r="B545" s="15"/>
      <c r="C545" s="39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</row>
    <row r="546" spans="2:23" x14ac:dyDescent="0.2">
      <c r="B546" s="15"/>
      <c r="C546" s="39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</row>
    <row r="547" spans="2:23" x14ac:dyDescent="0.2">
      <c r="B547" s="15"/>
      <c r="C547" s="39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</row>
    <row r="548" spans="2:23" x14ac:dyDescent="0.2">
      <c r="B548" s="15"/>
      <c r="C548" s="39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</row>
    <row r="549" spans="2:23" x14ac:dyDescent="0.2">
      <c r="B549" s="15"/>
      <c r="C549" s="39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</row>
    <row r="550" spans="2:23" x14ac:dyDescent="0.2">
      <c r="B550" s="15"/>
      <c r="C550" s="39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</row>
    <row r="551" spans="2:23" x14ac:dyDescent="0.2">
      <c r="B551" s="15"/>
      <c r="C551" s="39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</row>
    <row r="552" spans="2:23" x14ac:dyDescent="0.2">
      <c r="B552" s="15"/>
      <c r="C552" s="39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</row>
    <row r="553" spans="2:23" x14ac:dyDescent="0.2">
      <c r="B553" s="15"/>
      <c r="C553" s="39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</row>
    <row r="554" spans="2:23" x14ac:dyDescent="0.2">
      <c r="B554" s="15"/>
      <c r="C554" s="39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</row>
    <row r="555" spans="2:23" x14ac:dyDescent="0.2">
      <c r="B555" s="15"/>
      <c r="C555" s="39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</row>
    <row r="556" spans="2:23" x14ac:dyDescent="0.2">
      <c r="B556" s="15"/>
      <c r="C556" s="39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</row>
    <row r="557" spans="2:23" x14ac:dyDescent="0.2">
      <c r="B557" s="15"/>
      <c r="C557" s="39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</row>
    <row r="558" spans="2:23" x14ac:dyDescent="0.2">
      <c r="B558" s="15"/>
      <c r="C558" s="39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</row>
    <row r="559" spans="2:23" x14ac:dyDescent="0.2">
      <c r="B559" s="15"/>
      <c r="C559" s="39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</row>
    <row r="560" spans="2:23" x14ac:dyDescent="0.2">
      <c r="B560" s="15"/>
      <c r="C560" s="39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</row>
    <row r="561" spans="2:23" x14ac:dyDescent="0.2">
      <c r="B561" s="15"/>
      <c r="C561" s="39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</row>
    <row r="562" spans="2:23" x14ac:dyDescent="0.2">
      <c r="B562" s="15"/>
      <c r="C562" s="39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</row>
    <row r="563" spans="2:23" x14ac:dyDescent="0.2">
      <c r="B563" s="15"/>
      <c r="C563" s="39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</row>
    <row r="564" spans="2:23" x14ac:dyDescent="0.2">
      <c r="B564" s="15"/>
      <c r="C564" s="39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</row>
    <row r="565" spans="2:23" x14ac:dyDescent="0.2">
      <c r="B565" s="15"/>
      <c r="C565" s="39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</row>
    <row r="566" spans="2:23" x14ac:dyDescent="0.2">
      <c r="B566" s="15"/>
      <c r="C566" s="39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</row>
    <row r="567" spans="2:23" x14ac:dyDescent="0.2">
      <c r="B567" s="15"/>
      <c r="C567" s="39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</row>
    <row r="568" spans="2:23" x14ac:dyDescent="0.2">
      <c r="B568" s="15"/>
      <c r="C568" s="39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</row>
    <row r="569" spans="2:23" x14ac:dyDescent="0.2">
      <c r="B569" s="15"/>
      <c r="C569" s="39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</row>
    <row r="570" spans="2:23" x14ac:dyDescent="0.2">
      <c r="B570" s="15"/>
      <c r="C570" s="39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</row>
    <row r="571" spans="2:23" x14ac:dyDescent="0.2">
      <c r="B571" s="15"/>
      <c r="C571" s="39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</row>
    <row r="572" spans="2:23" x14ac:dyDescent="0.2">
      <c r="B572" s="15"/>
      <c r="C572" s="39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</row>
    <row r="573" spans="2:23" x14ac:dyDescent="0.2">
      <c r="B573" s="15"/>
      <c r="C573" s="39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</row>
    <row r="574" spans="2:23" x14ac:dyDescent="0.2">
      <c r="B574" s="15"/>
      <c r="C574" s="39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</row>
    <row r="575" spans="2:23" x14ac:dyDescent="0.2">
      <c r="B575" s="15"/>
      <c r="C575" s="39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</row>
    <row r="576" spans="2:23" x14ac:dyDescent="0.2">
      <c r="B576" s="15"/>
      <c r="C576" s="39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</row>
    <row r="577" spans="2:23" x14ac:dyDescent="0.2">
      <c r="B577" s="15"/>
      <c r="C577" s="39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</row>
    <row r="578" spans="2:23" x14ac:dyDescent="0.2">
      <c r="B578" s="15"/>
      <c r="C578" s="39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</row>
    <row r="579" spans="2:23" x14ac:dyDescent="0.2">
      <c r="B579" s="15"/>
      <c r="C579" s="39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</row>
    <row r="580" spans="2:23" x14ac:dyDescent="0.2">
      <c r="B580" s="15"/>
      <c r="C580" s="39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</row>
    <row r="581" spans="2:23" x14ac:dyDescent="0.2">
      <c r="B581" s="15"/>
      <c r="C581" s="39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</row>
    <row r="582" spans="2:23" x14ac:dyDescent="0.2">
      <c r="B582" s="15"/>
      <c r="C582" s="39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</row>
    <row r="583" spans="2:23" x14ac:dyDescent="0.2">
      <c r="B583" s="15"/>
      <c r="C583" s="39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</row>
    <row r="584" spans="2:23" x14ac:dyDescent="0.2">
      <c r="B584" s="15"/>
      <c r="C584" s="39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</row>
    <row r="585" spans="2:23" x14ac:dyDescent="0.2">
      <c r="B585" s="15"/>
      <c r="C585" s="39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</row>
    <row r="586" spans="2:23" x14ac:dyDescent="0.2">
      <c r="B586" s="15"/>
      <c r="C586" s="39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</row>
    <row r="587" spans="2:23" x14ac:dyDescent="0.2">
      <c r="B587" s="15"/>
      <c r="C587" s="39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</row>
    <row r="588" spans="2:23" x14ac:dyDescent="0.2">
      <c r="B588" s="15"/>
      <c r="C588" s="39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</row>
    <row r="589" spans="2:23" x14ac:dyDescent="0.2">
      <c r="B589" s="15"/>
      <c r="C589" s="39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</row>
    <row r="590" spans="2:23" x14ac:dyDescent="0.2">
      <c r="B590" s="15"/>
      <c r="C590" s="39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</row>
    <row r="591" spans="2:23" x14ac:dyDescent="0.2">
      <c r="B591" s="15"/>
      <c r="C591" s="39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</row>
    <row r="592" spans="2:23" x14ac:dyDescent="0.2">
      <c r="B592" s="15"/>
      <c r="C592" s="39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</row>
    <row r="593" spans="2:23" x14ac:dyDescent="0.2">
      <c r="B593" s="15"/>
      <c r="C593" s="39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</row>
    <row r="594" spans="2:23" x14ac:dyDescent="0.2">
      <c r="B594" s="15"/>
      <c r="C594" s="39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</row>
    <row r="595" spans="2:23" x14ac:dyDescent="0.2">
      <c r="B595" s="15"/>
      <c r="C595" s="39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</row>
    <row r="596" spans="2:23" x14ac:dyDescent="0.2">
      <c r="B596" s="15"/>
      <c r="C596" s="39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</row>
    <row r="597" spans="2:23" x14ac:dyDescent="0.2">
      <c r="B597" s="15"/>
      <c r="C597" s="39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</row>
    <row r="598" spans="2:23" x14ac:dyDescent="0.2">
      <c r="B598" s="15"/>
      <c r="C598" s="39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</row>
    <row r="599" spans="2:23" x14ac:dyDescent="0.2">
      <c r="B599" s="15"/>
      <c r="C599" s="39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</row>
    <row r="600" spans="2:23" x14ac:dyDescent="0.2">
      <c r="B600" s="15"/>
      <c r="C600" s="39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</row>
    <row r="601" spans="2:23" x14ac:dyDescent="0.2">
      <c r="B601" s="15"/>
      <c r="C601" s="39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</row>
    <row r="602" spans="2:23" x14ac:dyDescent="0.2">
      <c r="B602" s="15"/>
      <c r="C602" s="39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</row>
    <row r="603" spans="2:23" x14ac:dyDescent="0.2">
      <c r="B603" s="15"/>
      <c r="C603" s="39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</row>
    <row r="604" spans="2:23" x14ac:dyDescent="0.2">
      <c r="B604" s="15"/>
      <c r="C604" s="39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</row>
    <row r="605" spans="2:23" x14ac:dyDescent="0.2">
      <c r="B605" s="15"/>
      <c r="C605" s="39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</row>
    <row r="606" spans="2:23" x14ac:dyDescent="0.2">
      <c r="B606" s="15"/>
      <c r="C606" s="39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</row>
    <row r="607" spans="2:23" x14ac:dyDescent="0.2">
      <c r="B607" s="15"/>
      <c r="C607" s="39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</row>
    <row r="608" spans="2:23" x14ac:dyDescent="0.2">
      <c r="B608" s="15"/>
      <c r="C608" s="39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</row>
    <row r="609" spans="2:23" x14ac:dyDescent="0.2">
      <c r="B609" s="15"/>
      <c r="C609" s="39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</row>
    <row r="610" spans="2:23" x14ac:dyDescent="0.2">
      <c r="B610" s="15"/>
      <c r="C610" s="39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</row>
    <row r="611" spans="2:23" x14ac:dyDescent="0.2">
      <c r="B611" s="15"/>
      <c r="C611" s="39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</row>
    <row r="612" spans="2:23" x14ac:dyDescent="0.2">
      <c r="B612" s="15"/>
      <c r="C612" s="39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</row>
    <row r="613" spans="2:23" x14ac:dyDescent="0.2">
      <c r="B613" s="15"/>
      <c r="C613" s="39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</row>
    <row r="614" spans="2:23" x14ac:dyDescent="0.2">
      <c r="B614" s="15"/>
      <c r="C614" s="39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</row>
    <row r="615" spans="2:23" x14ac:dyDescent="0.2">
      <c r="B615" s="15"/>
      <c r="C615" s="39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</row>
    <row r="616" spans="2:23" x14ac:dyDescent="0.2">
      <c r="B616" s="15"/>
      <c r="C616" s="39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</row>
    <row r="617" spans="2:23" x14ac:dyDescent="0.2">
      <c r="B617" s="15"/>
      <c r="C617" s="39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</row>
    <row r="618" spans="2:23" x14ac:dyDescent="0.2">
      <c r="B618" s="15"/>
      <c r="C618" s="39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</row>
    <row r="619" spans="2:23" x14ac:dyDescent="0.2">
      <c r="B619" s="15"/>
      <c r="C619" s="39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</row>
    <row r="620" spans="2:23" x14ac:dyDescent="0.2">
      <c r="B620" s="15"/>
      <c r="C620" s="39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</row>
    <row r="621" spans="2:23" x14ac:dyDescent="0.2">
      <c r="B621" s="15"/>
      <c r="C621" s="39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</row>
    <row r="622" spans="2:23" x14ac:dyDescent="0.2">
      <c r="B622" s="15"/>
      <c r="C622" s="39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</row>
    <row r="623" spans="2:23" x14ac:dyDescent="0.2">
      <c r="B623" s="15"/>
      <c r="C623" s="39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</row>
    <row r="624" spans="2:23" x14ac:dyDescent="0.2">
      <c r="B624" s="15"/>
      <c r="C624" s="39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</row>
    <row r="625" spans="2:23" x14ac:dyDescent="0.2">
      <c r="B625" s="15"/>
      <c r="C625" s="39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</row>
    <row r="626" spans="2:23" x14ac:dyDescent="0.2">
      <c r="B626" s="15"/>
      <c r="C626" s="39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</row>
    <row r="627" spans="2:23" x14ac:dyDescent="0.2">
      <c r="B627" s="15"/>
      <c r="C627" s="39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</row>
    <row r="628" spans="2:23" x14ac:dyDescent="0.2">
      <c r="B628" s="15"/>
      <c r="C628" s="39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</row>
    <row r="629" spans="2:23" x14ac:dyDescent="0.2">
      <c r="B629" s="15"/>
      <c r="C629" s="39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</row>
    <row r="630" spans="2:23" x14ac:dyDescent="0.2">
      <c r="B630" s="15"/>
      <c r="C630" s="39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</row>
    <row r="631" spans="2:23" x14ac:dyDescent="0.2">
      <c r="B631" s="15"/>
      <c r="C631" s="39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</row>
    <row r="632" spans="2:23" x14ac:dyDescent="0.2">
      <c r="B632" s="15"/>
      <c r="C632" s="39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</row>
    <row r="633" spans="2:23" x14ac:dyDescent="0.2">
      <c r="B633" s="15"/>
      <c r="C633" s="39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</row>
    <row r="634" spans="2:23" x14ac:dyDescent="0.2">
      <c r="B634" s="15"/>
      <c r="C634" s="39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</row>
    <row r="635" spans="2:23" x14ac:dyDescent="0.2">
      <c r="B635" s="15"/>
      <c r="C635" s="39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</row>
    <row r="636" spans="2:23" x14ac:dyDescent="0.2">
      <c r="B636" s="15"/>
      <c r="C636" s="39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</row>
    <row r="637" spans="2:23" x14ac:dyDescent="0.2">
      <c r="B637" s="15"/>
      <c r="C637" s="39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</row>
    <row r="638" spans="2:23" x14ac:dyDescent="0.2">
      <c r="B638" s="15"/>
      <c r="C638" s="39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</row>
    <row r="639" spans="2:23" x14ac:dyDescent="0.2">
      <c r="B639" s="15"/>
      <c r="C639" s="39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</row>
    <row r="640" spans="2:23" x14ac:dyDescent="0.2">
      <c r="B640" s="15"/>
      <c r="C640" s="39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</row>
    <row r="641" spans="2:23" x14ac:dyDescent="0.2">
      <c r="B641" s="15"/>
      <c r="C641" s="39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</row>
    <row r="642" spans="2:23" x14ac:dyDescent="0.2">
      <c r="B642" s="15"/>
      <c r="C642" s="39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</row>
    <row r="643" spans="2:23" x14ac:dyDescent="0.2">
      <c r="B643" s="15"/>
      <c r="C643" s="39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</row>
    <row r="644" spans="2:23" x14ac:dyDescent="0.2">
      <c r="B644" s="15"/>
      <c r="C644" s="39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</row>
    <row r="645" spans="2:23" x14ac:dyDescent="0.2">
      <c r="B645" s="15"/>
      <c r="C645" s="39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</row>
    <row r="646" spans="2:23" x14ac:dyDescent="0.2">
      <c r="B646" s="15"/>
      <c r="C646" s="39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</row>
    <row r="647" spans="2:23" x14ac:dyDescent="0.2">
      <c r="B647" s="15"/>
      <c r="C647" s="39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</row>
    <row r="648" spans="2:23" x14ac:dyDescent="0.2">
      <c r="B648" s="15"/>
      <c r="C648" s="39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</row>
    <row r="649" spans="2:23" x14ac:dyDescent="0.2">
      <c r="B649" s="15"/>
      <c r="C649" s="39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</row>
    <row r="650" spans="2:23" x14ac:dyDescent="0.2">
      <c r="B650" s="15"/>
      <c r="C650" s="39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</row>
    <row r="651" spans="2:23" x14ac:dyDescent="0.2">
      <c r="B651" s="15"/>
      <c r="C651" s="39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</row>
    <row r="652" spans="2:23" x14ac:dyDescent="0.2">
      <c r="B652" s="15"/>
      <c r="C652" s="39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</row>
    <row r="653" spans="2:23" x14ac:dyDescent="0.2">
      <c r="B653" s="15"/>
      <c r="C653" s="39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</row>
    <row r="654" spans="2:23" x14ac:dyDescent="0.2">
      <c r="B654" s="15"/>
      <c r="C654" s="39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</row>
    <row r="655" spans="2:23" x14ac:dyDescent="0.2">
      <c r="B655" s="15"/>
      <c r="C655" s="39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</row>
    <row r="656" spans="2:23" x14ac:dyDescent="0.2">
      <c r="B656" s="15"/>
      <c r="C656" s="39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</row>
    <row r="657" spans="2:23" x14ac:dyDescent="0.2">
      <c r="B657" s="15"/>
      <c r="C657" s="39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</row>
    <row r="658" spans="2:23" x14ac:dyDescent="0.2">
      <c r="B658" s="15"/>
      <c r="C658" s="39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</row>
    <row r="659" spans="2:23" x14ac:dyDescent="0.2">
      <c r="B659" s="15"/>
      <c r="C659" s="39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</row>
    <row r="660" spans="2:23" x14ac:dyDescent="0.2">
      <c r="B660" s="15"/>
      <c r="C660" s="39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</row>
    <row r="661" spans="2:23" x14ac:dyDescent="0.2">
      <c r="B661" s="15"/>
      <c r="C661" s="39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</row>
    <row r="662" spans="2:23" x14ac:dyDescent="0.2">
      <c r="B662" s="15"/>
      <c r="C662" s="39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</row>
    <row r="663" spans="2:23" x14ac:dyDescent="0.2">
      <c r="B663" s="15"/>
      <c r="C663" s="39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</row>
    <row r="664" spans="2:23" x14ac:dyDescent="0.2">
      <c r="B664" s="15"/>
      <c r="C664" s="39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</row>
    <row r="665" spans="2:23" x14ac:dyDescent="0.2">
      <c r="B665" s="15"/>
      <c r="C665" s="39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</row>
    <row r="666" spans="2:23" x14ac:dyDescent="0.2">
      <c r="B666" s="15"/>
      <c r="C666" s="39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</row>
    <row r="667" spans="2:23" x14ac:dyDescent="0.2">
      <c r="B667" s="15"/>
      <c r="C667" s="39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</row>
    <row r="668" spans="2:23" x14ac:dyDescent="0.2">
      <c r="B668" s="15"/>
      <c r="C668" s="39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</row>
    <row r="669" spans="2:23" x14ac:dyDescent="0.2">
      <c r="B669" s="15"/>
      <c r="C669" s="39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</row>
    <row r="670" spans="2:23" x14ac:dyDescent="0.2">
      <c r="B670" s="15"/>
      <c r="C670" s="39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</row>
    <row r="671" spans="2:23" x14ac:dyDescent="0.2">
      <c r="B671" s="15"/>
      <c r="C671" s="39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</row>
    <row r="672" spans="2:23" x14ac:dyDescent="0.2">
      <c r="B672" s="15"/>
      <c r="C672" s="39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</row>
    <row r="673" spans="2:23" x14ac:dyDescent="0.2">
      <c r="B673" s="15"/>
      <c r="C673" s="39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</row>
    <row r="674" spans="2:23" x14ac:dyDescent="0.2">
      <c r="B674" s="15"/>
      <c r="C674" s="39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</row>
    <row r="675" spans="2:23" x14ac:dyDescent="0.2">
      <c r="B675" s="15"/>
      <c r="C675" s="39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</row>
    <row r="676" spans="2:23" x14ac:dyDescent="0.2">
      <c r="B676" s="15"/>
      <c r="C676" s="39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</row>
    <row r="677" spans="2:23" x14ac:dyDescent="0.2">
      <c r="B677" s="15"/>
      <c r="C677" s="39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</row>
    <row r="678" spans="2:23" x14ac:dyDescent="0.2">
      <c r="B678" s="15"/>
      <c r="C678" s="39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</row>
    <row r="679" spans="2:23" x14ac:dyDescent="0.2">
      <c r="B679" s="15"/>
      <c r="C679" s="39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</row>
    <row r="680" spans="2:23" x14ac:dyDescent="0.2">
      <c r="B680" s="15"/>
      <c r="C680" s="39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</row>
    <row r="681" spans="2:23" x14ac:dyDescent="0.2">
      <c r="B681" s="15"/>
      <c r="C681" s="39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</row>
    <row r="682" spans="2:23" x14ac:dyDescent="0.2">
      <c r="B682" s="15"/>
      <c r="C682" s="39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</row>
    <row r="683" spans="2:23" x14ac:dyDescent="0.2">
      <c r="B683" s="15"/>
      <c r="C683" s="39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</row>
    <row r="684" spans="2:23" x14ac:dyDescent="0.2">
      <c r="B684" s="15"/>
      <c r="C684" s="39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</row>
    <row r="685" spans="2:23" x14ac:dyDescent="0.2">
      <c r="B685" s="15"/>
      <c r="C685" s="39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</row>
    <row r="686" spans="2:23" x14ac:dyDescent="0.2">
      <c r="B686" s="15"/>
      <c r="C686" s="39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</row>
    <row r="687" spans="2:23" x14ac:dyDescent="0.2">
      <c r="B687" s="15"/>
      <c r="C687" s="39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</row>
    <row r="688" spans="2:23" x14ac:dyDescent="0.2">
      <c r="B688" s="15"/>
      <c r="C688" s="39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</row>
    <row r="689" spans="2:23" x14ac:dyDescent="0.2">
      <c r="B689" s="15"/>
      <c r="C689" s="39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</row>
    <row r="690" spans="2:23" x14ac:dyDescent="0.2">
      <c r="B690" s="15"/>
      <c r="C690" s="39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</row>
    <row r="691" spans="2:23" x14ac:dyDescent="0.2">
      <c r="B691" s="15"/>
      <c r="C691" s="39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</row>
    <row r="692" spans="2:23" x14ac:dyDescent="0.2">
      <c r="B692" s="15"/>
      <c r="C692" s="39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</row>
    <row r="693" spans="2:23" x14ac:dyDescent="0.2">
      <c r="B693" s="15"/>
      <c r="C693" s="39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</row>
    <row r="694" spans="2:23" x14ac:dyDescent="0.2">
      <c r="B694" s="15"/>
      <c r="C694" s="39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</row>
    <row r="695" spans="2:23" x14ac:dyDescent="0.2">
      <c r="B695" s="15"/>
      <c r="C695" s="39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</row>
    <row r="696" spans="2:23" x14ac:dyDescent="0.2">
      <c r="B696" s="15"/>
      <c r="C696" s="39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</row>
    <row r="697" spans="2:23" x14ac:dyDescent="0.2">
      <c r="B697" s="15"/>
      <c r="C697" s="39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</row>
    <row r="698" spans="2:23" x14ac:dyDescent="0.2">
      <c r="B698" s="15"/>
      <c r="C698" s="39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</row>
    <row r="699" spans="2:23" x14ac:dyDescent="0.2">
      <c r="B699" s="15"/>
      <c r="C699" s="39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</row>
    <row r="700" spans="2:23" x14ac:dyDescent="0.2">
      <c r="B700" s="15"/>
      <c r="C700" s="39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</row>
    <row r="701" spans="2:23" x14ac:dyDescent="0.2">
      <c r="B701" s="15"/>
      <c r="C701" s="39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</row>
    <row r="702" spans="2:23" x14ac:dyDescent="0.2">
      <c r="B702" s="15"/>
      <c r="C702" s="39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</row>
    <row r="703" spans="2:23" x14ac:dyDescent="0.2">
      <c r="B703" s="15"/>
      <c r="C703" s="39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</row>
    <row r="704" spans="2:23" x14ac:dyDescent="0.2">
      <c r="B704" s="15"/>
      <c r="C704" s="39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</row>
    <row r="705" spans="2:23" x14ac:dyDescent="0.2">
      <c r="B705" s="15"/>
      <c r="C705" s="39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</row>
    <row r="706" spans="2:23" x14ac:dyDescent="0.2">
      <c r="B706" s="15"/>
      <c r="C706" s="39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</row>
    <row r="707" spans="2:23" x14ac:dyDescent="0.2">
      <c r="B707" s="15"/>
      <c r="C707" s="39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</row>
    <row r="708" spans="2:23" x14ac:dyDescent="0.2">
      <c r="B708" s="15"/>
      <c r="C708" s="39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</row>
    <row r="709" spans="2:23" x14ac:dyDescent="0.2">
      <c r="B709" s="15"/>
      <c r="C709" s="39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</row>
    <row r="710" spans="2:23" x14ac:dyDescent="0.2">
      <c r="B710" s="15"/>
      <c r="C710" s="39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</row>
    <row r="711" spans="2:23" x14ac:dyDescent="0.2">
      <c r="B711" s="15"/>
      <c r="C711" s="39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</row>
    <row r="712" spans="2:23" x14ac:dyDescent="0.2">
      <c r="B712" s="15"/>
      <c r="C712" s="39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</row>
    <row r="713" spans="2:23" x14ac:dyDescent="0.2">
      <c r="B713" s="15"/>
      <c r="C713" s="39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</row>
    <row r="714" spans="2:23" x14ac:dyDescent="0.2">
      <c r="B714" s="15"/>
      <c r="C714" s="39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</row>
    <row r="715" spans="2:23" x14ac:dyDescent="0.2">
      <c r="B715" s="15"/>
      <c r="C715" s="39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</row>
    <row r="716" spans="2:23" x14ac:dyDescent="0.2">
      <c r="B716" s="15"/>
      <c r="C716" s="39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</row>
    <row r="717" spans="2:23" x14ac:dyDescent="0.2">
      <c r="B717" s="15"/>
      <c r="C717" s="39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</row>
    <row r="718" spans="2:23" x14ac:dyDescent="0.2">
      <c r="B718" s="15"/>
      <c r="C718" s="39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</row>
    <row r="719" spans="2:23" x14ac:dyDescent="0.2">
      <c r="B719" s="15"/>
      <c r="C719" s="39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</row>
    <row r="720" spans="2:23" x14ac:dyDescent="0.2">
      <c r="B720" s="15"/>
      <c r="C720" s="39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</row>
    <row r="721" spans="2:23" x14ac:dyDescent="0.2">
      <c r="B721" s="15"/>
      <c r="C721" s="39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</row>
    <row r="722" spans="2:23" x14ac:dyDescent="0.2">
      <c r="B722" s="15"/>
      <c r="C722" s="39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</row>
    <row r="723" spans="2:23" x14ac:dyDescent="0.2">
      <c r="B723" s="15"/>
      <c r="C723" s="39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</row>
    <row r="724" spans="2:23" x14ac:dyDescent="0.2">
      <c r="B724" s="15"/>
      <c r="C724" s="39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</row>
    <row r="725" spans="2:23" x14ac:dyDescent="0.2">
      <c r="B725" s="15"/>
      <c r="C725" s="39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</row>
    <row r="726" spans="2:23" x14ac:dyDescent="0.2">
      <c r="B726" s="15"/>
      <c r="C726" s="39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</row>
    <row r="727" spans="2:23" x14ac:dyDescent="0.2">
      <c r="B727" s="15"/>
      <c r="C727" s="39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</row>
    <row r="728" spans="2:23" x14ac:dyDescent="0.2">
      <c r="B728" s="15"/>
      <c r="C728" s="39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</row>
    <row r="729" spans="2:23" x14ac:dyDescent="0.2">
      <c r="B729" s="15"/>
      <c r="C729" s="39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</row>
    <row r="730" spans="2:23" x14ac:dyDescent="0.2">
      <c r="B730" s="15"/>
      <c r="C730" s="39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</row>
    <row r="731" spans="2:23" x14ac:dyDescent="0.2">
      <c r="B731" s="15"/>
      <c r="C731" s="39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</row>
    <row r="732" spans="2:23" x14ac:dyDescent="0.2">
      <c r="B732" s="15"/>
      <c r="C732" s="39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</row>
    <row r="733" spans="2:23" x14ac:dyDescent="0.2">
      <c r="B733" s="15"/>
      <c r="C733" s="39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</row>
    <row r="734" spans="2:23" x14ac:dyDescent="0.2">
      <c r="B734" s="15"/>
      <c r="C734" s="39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</row>
    <row r="735" spans="2:23" x14ac:dyDescent="0.2">
      <c r="B735" s="15"/>
      <c r="C735" s="39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</row>
    <row r="736" spans="2:23" x14ac:dyDescent="0.2">
      <c r="B736" s="15"/>
      <c r="C736" s="39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</row>
    <row r="737" spans="2:23" x14ac:dyDescent="0.2">
      <c r="B737" s="15"/>
      <c r="C737" s="39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</row>
    <row r="738" spans="2:23" x14ac:dyDescent="0.2">
      <c r="B738" s="15"/>
      <c r="C738" s="39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</row>
    <row r="739" spans="2:23" x14ac:dyDescent="0.2">
      <c r="B739" s="15"/>
      <c r="C739" s="39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</row>
    <row r="740" spans="2:23" x14ac:dyDescent="0.2">
      <c r="B740" s="15"/>
      <c r="C740" s="39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</row>
    <row r="741" spans="2:23" x14ac:dyDescent="0.2">
      <c r="B741" s="15"/>
      <c r="C741" s="39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</row>
    <row r="742" spans="2:23" x14ac:dyDescent="0.2">
      <c r="B742" s="15"/>
      <c r="C742" s="39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</row>
    <row r="743" spans="2:23" x14ac:dyDescent="0.2">
      <c r="B743" s="15"/>
      <c r="C743" s="39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</row>
    <row r="744" spans="2:23" x14ac:dyDescent="0.2">
      <c r="B744" s="15"/>
      <c r="C744" s="39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</row>
    <row r="745" spans="2:23" x14ac:dyDescent="0.2">
      <c r="B745" s="15"/>
      <c r="C745" s="39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</row>
    <row r="746" spans="2:23" x14ac:dyDescent="0.2">
      <c r="B746" s="15"/>
      <c r="C746" s="39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</row>
    <row r="747" spans="2:23" x14ac:dyDescent="0.2">
      <c r="B747" s="15"/>
      <c r="C747" s="39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</row>
    <row r="748" spans="2:23" x14ac:dyDescent="0.2">
      <c r="B748" s="15"/>
      <c r="C748" s="39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</row>
    <row r="749" spans="2:23" x14ac:dyDescent="0.2">
      <c r="B749" s="15"/>
      <c r="C749" s="39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</row>
    <row r="750" spans="2:23" x14ac:dyDescent="0.2">
      <c r="B750" s="15"/>
      <c r="C750" s="39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</row>
    <row r="751" spans="2:23" x14ac:dyDescent="0.2">
      <c r="B751" s="15"/>
      <c r="C751" s="39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</row>
    <row r="752" spans="2:23" x14ac:dyDescent="0.2">
      <c r="B752" s="15"/>
      <c r="C752" s="39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</row>
    <row r="753" spans="2:23" x14ac:dyDescent="0.2">
      <c r="B753" s="15"/>
      <c r="C753" s="39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</row>
    <row r="754" spans="2:23" x14ac:dyDescent="0.2">
      <c r="B754" s="15"/>
      <c r="C754" s="39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</row>
    <row r="755" spans="2:23" x14ac:dyDescent="0.2">
      <c r="B755" s="15"/>
      <c r="C755" s="39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</row>
    <row r="756" spans="2:23" x14ac:dyDescent="0.2">
      <c r="B756" s="15"/>
      <c r="C756" s="39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</row>
    <row r="757" spans="2:23" x14ac:dyDescent="0.2">
      <c r="B757" s="15"/>
      <c r="C757" s="39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</row>
    <row r="758" spans="2:23" x14ac:dyDescent="0.2">
      <c r="B758" s="15"/>
      <c r="C758" s="39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</row>
    <row r="759" spans="2:23" x14ac:dyDescent="0.2">
      <c r="B759" s="15"/>
      <c r="C759" s="39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</row>
    <row r="760" spans="2:23" x14ac:dyDescent="0.2">
      <c r="B760" s="15"/>
      <c r="C760" s="39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</row>
    <row r="761" spans="2:23" x14ac:dyDescent="0.2">
      <c r="B761" s="15"/>
      <c r="C761" s="39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</row>
    <row r="762" spans="2:23" x14ac:dyDescent="0.2">
      <c r="B762" s="15"/>
      <c r="C762" s="39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</row>
    <row r="763" spans="2:23" x14ac:dyDescent="0.2">
      <c r="B763" s="15"/>
      <c r="C763" s="39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</row>
    <row r="764" spans="2:23" x14ac:dyDescent="0.2">
      <c r="B764" s="15"/>
      <c r="C764" s="39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</row>
    <row r="765" spans="2:23" x14ac:dyDescent="0.2">
      <c r="B765" s="15"/>
      <c r="C765" s="39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</row>
    <row r="766" spans="2:23" x14ac:dyDescent="0.2">
      <c r="B766" s="15"/>
      <c r="C766" s="39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</row>
    <row r="767" spans="2:23" x14ac:dyDescent="0.2">
      <c r="B767" s="15"/>
      <c r="C767" s="39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</row>
    <row r="768" spans="2:23" x14ac:dyDescent="0.2">
      <c r="B768" s="15"/>
      <c r="C768" s="39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</row>
    <row r="769" spans="2:23" x14ac:dyDescent="0.2">
      <c r="B769" s="15"/>
      <c r="C769" s="39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</row>
    <row r="770" spans="2:23" x14ac:dyDescent="0.2">
      <c r="B770" s="15"/>
      <c r="C770" s="39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</row>
    <row r="771" spans="2:23" x14ac:dyDescent="0.2">
      <c r="B771" s="15"/>
      <c r="C771" s="39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</row>
    <row r="772" spans="2:23" x14ac:dyDescent="0.2">
      <c r="B772" s="15"/>
      <c r="C772" s="39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</row>
    <row r="773" spans="2:23" x14ac:dyDescent="0.2">
      <c r="B773" s="15"/>
      <c r="C773" s="39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</row>
    <row r="774" spans="2:23" x14ac:dyDescent="0.2">
      <c r="B774" s="15"/>
      <c r="C774" s="39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</row>
    <row r="775" spans="2:23" x14ac:dyDescent="0.2">
      <c r="B775" s="15"/>
      <c r="C775" s="39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</row>
    <row r="776" spans="2:23" x14ac:dyDescent="0.2">
      <c r="B776" s="15"/>
      <c r="C776" s="39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</row>
    <row r="777" spans="2:23" x14ac:dyDescent="0.2">
      <c r="B777" s="15"/>
      <c r="C777" s="39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</row>
    <row r="778" spans="2:23" x14ac:dyDescent="0.2">
      <c r="B778" s="15"/>
      <c r="C778" s="39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</row>
    <row r="779" spans="2:23" x14ac:dyDescent="0.2">
      <c r="B779" s="15"/>
      <c r="C779" s="39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</row>
    <row r="780" spans="2:23" x14ac:dyDescent="0.2">
      <c r="B780" s="15"/>
      <c r="C780" s="39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</row>
    <row r="781" spans="2:23" x14ac:dyDescent="0.2">
      <c r="B781" s="15"/>
      <c r="C781" s="39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</row>
    <row r="782" spans="2:23" x14ac:dyDescent="0.2">
      <c r="B782" s="15"/>
      <c r="C782" s="39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</row>
    <row r="783" spans="2:23" x14ac:dyDescent="0.2">
      <c r="B783" s="15"/>
      <c r="C783" s="39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</row>
    <row r="784" spans="2:23" x14ac:dyDescent="0.2">
      <c r="B784" s="15"/>
      <c r="C784" s="39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</row>
    <row r="785" spans="2:23" x14ac:dyDescent="0.2">
      <c r="B785" s="15"/>
      <c r="C785" s="39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</row>
    <row r="786" spans="2:23" x14ac:dyDescent="0.2">
      <c r="B786" s="15"/>
      <c r="C786" s="39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</row>
    <row r="787" spans="2:23" x14ac:dyDescent="0.2">
      <c r="B787" s="15"/>
      <c r="C787" s="39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</row>
    <row r="788" spans="2:23" x14ac:dyDescent="0.2">
      <c r="B788" s="15"/>
      <c r="C788" s="39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</row>
    <row r="789" spans="2:23" x14ac:dyDescent="0.2">
      <c r="B789" s="15"/>
      <c r="C789" s="39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</row>
    <row r="790" spans="2:23" x14ac:dyDescent="0.2">
      <c r="B790" s="15"/>
      <c r="C790" s="39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</row>
    <row r="791" spans="2:23" x14ac:dyDescent="0.2">
      <c r="B791" s="15"/>
      <c r="C791" s="39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</row>
    <row r="792" spans="2:23" x14ac:dyDescent="0.2">
      <c r="B792" s="15"/>
      <c r="C792" s="39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</row>
    <row r="793" spans="2:23" x14ac:dyDescent="0.2">
      <c r="B793" s="15"/>
      <c r="C793" s="39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</row>
    <row r="794" spans="2:23" x14ac:dyDescent="0.2">
      <c r="B794" s="15"/>
      <c r="C794" s="39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</row>
    <row r="795" spans="2:23" x14ac:dyDescent="0.2">
      <c r="B795" s="15"/>
      <c r="C795" s="39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</row>
    <row r="796" spans="2:23" x14ac:dyDescent="0.2">
      <c r="B796" s="15"/>
      <c r="C796" s="39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</row>
    <row r="797" spans="2:23" x14ac:dyDescent="0.2">
      <c r="B797" s="15"/>
      <c r="C797" s="39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</row>
    <row r="798" spans="2:23" x14ac:dyDescent="0.2">
      <c r="B798" s="15"/>
      <c r="C798" s="39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</row>
    <row r="799" spans="2:23" x14ac:dyDescent="0.2">
      <c r="B799" s="15"/>
      <c r="C799" s="39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</row>
    <row r="800" spans="2:23" x14ac:dyDescent="0.2">
      <c r="B800" s="15"/>
      <c r="C800" s="39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</row>
    <row r="801" spans="2:23" x14ac:dyDescent="0.2">
      <c r="B801" s="15"/>
      <c r="C801" s="39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</row>
    <row r="802" spans="2:23" x14ac:dyDescent="0.2">
      <c r="B802" s="15"/>
      <c r="C802" s="39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</row>
    <row r="803" spans="2:23" x14ac:dyDescent="0.2">
      <c r="B803" s="15"/>
      <c r="C803" s="39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</row>
    <row r="804" spans="2:23" x14ac:dyDescent="0.2">
      <c r="B804" s="15"/>
      <c r="C804" s="39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</row>
    <row r="805" spans="2:23" x14ac:dyDescent="0.2">
      <c r="B805" s="15"/>
      <c r="C805" s="39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</row>
    <row r="806" spans="2:23" x14ac:dyDescent="0.2">
      <c r="B806" s="15"/>
      <c r="C806" s="39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</row>
    <row r="807" spans="2:23" x14ac:dyDescent="0.2">
      <c r="B807" s="15"/>
      <c r="C807" s="39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</row>
    <row r="808" spans="2:23" x14ac:dyDescent="0.2">
      <c r="B808" s="15"/>
      <c r="C808" s="39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</row>
    <row r="809" spans="2:23" x14ac:dyDescent="0.2">
      <c r="B809" s="15"/>
      <c r="C809" s="39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</row>
    <row r="810" spans="2:23" x14ac:dyDescent="0.2">
      <c r="B810" s="15"/>
      <c r="C810" s="39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</row>
    <row r="811" spans="2:23" x14ac:dyDescent="0.2">
      <c r="B811" s="15"/>
      <c r="C811" s="39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</row>
    <row r="812" spans="2:23" x14ac:dyDescent="0.2">
      <c r="B812" s="15"/>
      <c r="C812" s="39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</row>
    <row r="813" spans="2:23" x14ac:dyDescent="0.2">
      <c r="B813" s="15"/>
      <c r="C813" s="39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</row>
    <row r="814" spans="2:23" x14ac:dyDescent="0.2">
      <c r="B814" s="15"/>
      <c r="C814" s="39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</row>
    <row r="815" spans="2:23" x14ac:dyDescent="0.2">
      <c r="B815" s="15"/>
      <c r="C815" s="39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</row>
    <row r="816" spans="2:23" x14ac:dyDescent="0.2">
      <c r="B816" s="15"/>
      <c r="C816" s="39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</row>
    <row r="817" spans="2:23" x14ac:dyDescent="0.2">
      <c r="B817" s="15"/>
      <c r="C817" s="39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</row>
    <row r="818" spans="2:23" x14ac:dyDescent="0.2">
      <c r="B818" s="15"/>
      <c r="C818" s="39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</row>
    <row r="819" spans="2:23" x14ac:dyDescent="0.2">
      <c r="B819" s="15"/>
      <c r="C819" s="39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</row>
    <row r="820" spans="2:23" x14ac:dyDescent="0.2">
      <c r="B820" s="15"/>
      <c r="C820" s="39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</row>
    <row r="821" spans="2:23" x14ac:dyDescent="0.2">
      <c r="B821" s="15"/>
      <c r="C821" s="39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</row>
    <row r="822" spans="2:23" x14ac:dyDescent="0.2">
      <c r="B822" s="15"/>
      <c r="C822" s="39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</row>
    <row r="823" spans="2:23" x14ac:dyDescent="0.2">
      <c r="B823" s="15"/>
      <c r="C823" s="39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</row>
    <row r="824" spans="2:23" x14ac:dyDescent="0.2">
      <c r="B824" s="15"/>
      <c r="C824" s="39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</row>
    <row r="825" spans="2:23" x14ac:dyDescent="0.2">
      <c r="B825" s="15"/>
      <c r="C825" s="39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</row>
    <row r="826" spans="2:23" x14ac:dyDescent="0.2">
      <c r="B826" s="15"/>
      <c r="C826" s="39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</row>
    <row r="827" spans="2:23" x14ac:dyDescent="0.2">
      <c r="B827" s="15"/>
      <c r="C827" s="39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</row>
    <row r="828" spans="2:23" x14ac:dyDescent="0.2">
      <c r="B828" s="15"/>
      <c r="C828" s="39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</row>
    <row r="829" spans="2:23" x14ac:dyDescent="0.2">
      <c r="B829" s="15"/>
      <c r="C829" s="39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</row>
    <row r="830" spans="2:23" x14ac:dyDescent="0.2">
      <c r="B830" s="15"/>
      <c r="C830" s="39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</row>
    <row r="831" spans="2:23" x14ac:dyDescent="0.2">
      <c r="B831" s="15"/>
      <c r="C831" s="39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</row>
    <row r="832" spans="2:23" x14ac:dyDescent="0.2">
      <c r="B832" s="15"/>
      <c r="C832" s="39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</row>
    <row r="833" spans="2:23" x14ac:dyDescent="0.2">
      <c r="B833" s="15"/>
      <c r="C833" s="39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</row>
    <row r="834" spans="2:23" x14ac:dyDescent="0.2">
      <c r="B834" s="15"/>
      <c r="C834" s="39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</row>
    <row r="835" spans="2:23" x14ac:dyDescent="0.2">
      <c r="B835" s="15"/>
      <c r="C835" s="39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</row>
    <row r="836" spans="2:23" x14ac:dyDescent="0.2">
      <c r="B836" s="15"/>
      <c r="C836" s="39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</row>
    <row r="837" spans="2:23" x14ac:dyDescent="0.2">
      <c r="B837" s="15"/>
      <c r="C837" s="39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</row>
    <row r="838" spans="2:23" x14ac:dyDescent="0.2">
      <c r="B838" s="15"/>
      <c r="C838" s="39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</row>
    <row r="839" spans="2:23" x14ac:dyDescent="0.2">
      <c r="B839" s="15"/>
      <c r="C839" s="39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</row>
    <row r="840" spans="2:23" x14ac:dyDescent="0.2">
      <c r="B840" s="15"/>
      <c r="C840" s="39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</row>
    <row r="841" spans="2:23" x14ac:dyDescent="0.2">
      <c r="B841" s="15"/>
      <c r="C841" s="39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</row>
    <row r="842" spans="2:23" x14ac:dyDescent="0.2">
      <c r="B842" s="15"/>
      <c r="C842" s="39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</row>
    <row r="843" spans="2:23" x14ac:dyDescent="0.2">
      <c r="B843" s="15"/>
      <c r="C843" s="39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</row>
    <row r="844" spans="2:23" x14ac:dyDescent="0.2">
      <c r="B844" s="15"/>
      <c r="C844" s="39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</row>
    <row r="845" spans="2:23" x14ac:dyDescent="0.2">
      <c r="B845" s="15"/>
      <c r="C845" s="39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</row>
    <row r="846" spans="2:23" x14ac:dyDescent="0.2">
      <c r="B846" s="15"/>
      <c r="C846" s="39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</row>
    <row r="847" spans="2:23" x14ac:dyDescent="0.2">
      <c r="B847" s="15"/>
      <c r="C847" s="39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</row>
    <row r="848" spans="2:23" x14ac:dyDescent="0.2">
      <c r="B848" s="15"/>
      <c r="C848" s="39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</row>
    <row r="849" spans="2:23" x14ac:dyDescent="0.2">
      <c r="B849" s="15"/>
      <c r="C849" s="39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</row>
    <row r="850" spans="2:23" x14ac:dyDescent="0.2">
      <c r="B850" s="15"/>
      <c r="C850" s="39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</row>
    <row r="851" spans="2:23" x14ac:dyDescent="0.2">
      <c r="B851" s="15"/>
      <c r="C851" s="39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</row>
    <row r="852" spans="2:23" x14ac:dyDescent="0.2">
      <c r="B852" s="15"/>
      <c r="C852" s="39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</row>
    <row r="853" spans="2:23" x14ac:dyDescent="0.2">
      <c r="B853" s="15"/>
      <c r="C853" s="39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</row>
    <row r="854" spans="2:23" x14ac:dyDescent="0.2">
      <c r="B854" s="15"/>
      <c r="C854" s="39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</row>
    <row r="855" spans="2:23" x14ac:dyDescent="0.2">
      <c r="B855" s="15"/>
      <c r="C855" s="39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</row>
    <row r="856" spans="2:23" x14ac:dyDescent="0.2">
      <c r="B856" s="15"/>
      <c r="C856" s="39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</row>
    <row r="857" spans="2:23" x14ac:dyDescent="0.2">
      <c r="B857" s="15"/>
      <c r="C857" s="39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</row>
    <row r="858" spans="2:23" x14ac:dyDescent="0.2">
      <c r="B858" s="15"/>
      <c r="C858" s="39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</row>
    <row r="859" spans="2:23" x14ac:dyDescent="0.2">
      <c r="B859" s="15"/>
      <c r="C859" s="39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</row>
    <row r="860" spans="2:23" x14ac:dyDescent="0.2">
      <c r="B860" s="15"/>
      <c r="C860" s="39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</row>
    <row r="861" spans="2:23" x14ac:dyDescent="0.2">
      <c r="B861" s="15"/>
      <c r="C861" s="39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</row>
    <row r="862" spans="2:23" x14ac:dyDescent="0.2">
      <c r="B862" s="15"/>
      <c r="C862" s="39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</row>
    <row r="863" spans="2:23" x14ac:dyDescent="0.2">
      <c r="B863" s="15"/>
      <c r="C863" s="39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</row>
    <row r="864" spans="2:23" x14ac:dyDescent="0.2">
      <c r="B864" s="15"/>
      <c r="C864" s="39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</row>
    <row r="865" spans="2:23" x14ac:dyDescent="0.2">
      <c r="B865" s="15"/>
      <c r="C865" s="39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</row>
    <row r="866" spans="2:23" x14ac:dyDescent="0.2">
      <c r="B866" s="15"/>
      <c r="C866" s="39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</row>
    <row r="867" spans="2:23" x14ac:dyDescent="0.2">
      <c r="B867" s="15"/>
      <c r="C867" s="39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</row>
    <row r="868" spans="2:23" x14ac:dyDescent="0.2">
      <c r="B868" s="15"/>
      <c r="C868" s="39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</row>
    <row r="869" spans="2:23" x14ac:dyDescent="0.2">
      <c r="B869" s="15"/>
      <c r="C869" s="39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</row>
    <row r="870" spans="2:23" x14ac:dyDescent="0.2">
      <c r="B870" s="15"/>
      <c r="C870" s="39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</row>
    <row r="871" spans="2:23" x14ac:dyDescent="0.2">
      <c r="B871" s="15"/>
      <c r="C871" s="39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</row>
    <row r="872" spans="2:23" x14ac:dyDescent="0.2">
      <c r="B872" s="15"/>
      <c r="C872" s="39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</row>
    <row r="873" spans="2:23" x14ac:dyDescent="0.2">
      <c r="B873" s="15"/>
      <c r="C873" s="39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</row>
    <row r="874" spans="2:23" x14ac:dyDescent="0.2">
      <c r="B874" s="15"/>
      <c r="C874" s="39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</row>
    <row r="875" spans="2:23" x14ac:dyDescent="0.2">
      <c r="B875" s="15"/>
      <c r="C875" s="39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</row>
    <row r="876" spans="2:23" x14ac:dyDescent="0.2">
      <c r="B876" s="15"/>
      <c r="C876" s="39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</row>
    <row r="877" spans="2:23" x14ac:dyDescent="0.2">
      <c r="B877" s="15"/>
      <c r="C877" s="39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</row>
    <row r="878" spans="2:23" x14ac:dyDescent="0.2">
      <c r="B878" s="15"/>
      <c r="C878" s="39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</row>
    <row r="879" spans="2:23" x14ac:dyDescent="0.2">
      <c r="B879" s="15"/>
      <c r="C879" s="39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</row>
    <row r="880" spans="2:23" x14ac:dyDescent="0.2">
      <c r="B880" s="15"/>
      <c r="C880" s="39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</row>
    <row r="881" spans="2:23" x14ac:dyDescent="0.2">
      <c r="B881" s="15"/>
      <c r="C881" s="39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</row>
    <row r="882" spans="2:23" x14ac:dyDescent="0.2">
      <c r="B882" s="15"/>
      <c r="C882" s="39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</row>
    <row r="883" spans="2:23" x14ac:dyDescent="0.2">
      <c r="B883" s="15"/>
      <c r="C883" s="39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</row>
    <row r="884" spans="2:23" x14ac:dyDescent="0.2">
      <c r="B884" s="15"/>
      <c r="C884" s="39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</row>
    <row r="885" spans="2:23" x14ac:dyDescent="0.2">
      <c r="B885" s="15"/>
      <c r="C885" s="39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</row>
    <row r="886" spans="2:23" x14ac:dyDescent="0.2">
      <c r="B886" s="15"/>
      <c r="C886" s="39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</row>
    <row r="887" spans="2:23" x14ac:dyDescent="0.2">
      <c r="B887" s="15"/>
      <c r="C887" s="39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</row>
    <row r="888" spans="2:23" x14ac:dyDescent="0.2">
      <c r="B888" s="15"/>
      <c r="C888" s="39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</row>
    <row r="889" spans="2:23" x14ac:dyDescent="0.2">
      <c r="B889" s="15"/>
      <c r="C889" s="39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</row>
    <row r="890" spans="2:23" x14ac:dyDescent="0.2">
      <c r="B890" s="15"/>
      <c r="C890" s="39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</row>
    <row r="891" spans="2:23" x14ac:dyDescent="0.2">
      <c r="B891" s="15"/>
      <c r="C891" s="39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</row>
    <row r="892" spans="2:23" x14ac:dyDescent="0.2">
      <c r="B892" s="15"/>
      <c r="C892" s="39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</row>
    <row r="893" spans="2:23" x14ac:dyDescent="0.2">
      <c r="B893" s="15"/>
      <c r="C893" s="39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</row>
    <row r="894" spans="2:23" x14ac:dyDescent="0.2">
      <c r="B894" s="15"/>
      <c r="C894" s="39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</row>
    <row r="895" spans="2:23" x14ac:dyDescent="0.2">
      <c r="B895" s="15"/>
      <c r="C895" s="39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</row>
    <row r="896" spans="2:23" x14ac:dyDescent="0.2">
      <c r="B896" s="15"/>
      <c r="C896" s="39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</row>
    <row r="897" spans="2:23" x14ac:dyDescent="0.2">
      <c r="B897" s="15"/>
      <c r="C897" s="39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</row>
    <row r="898" spans="2:23" x14ac:dyDescent="0.2">
      <c r="B898" s="15"/>
      <c r="C898" s="39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</row>
    <row r="899" spans="2:23" x14ac:dyDescent="0.2">
      <c r="B899" s="15"/>
      <c r="C899" s="39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</row>
    <row r="900" spans="2:23" x14ac:dyDescent="0.2">
      <c r="B900" s="15"/>
      <c r="C900" s="39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</row>
    <row r="901" spans="2:23" x14ac:dyDescent="0.2">
      <c r="B901" s="15"/>
      <c r="C901" s="39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</row>
    <row r="902" spans="2:23" x14ac:dyDescent="0.2">
      <c r="B902" s="15"/>
      <c r="C902" s="39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</row>
    <row r="903" spans="2:23" x14ac:dyDescent="0.2">
      <c r="B903" s="15"/>
      <c r="C903" s="39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</row>
    <row r="904" spans="2:23" x14ac:dyDescent="0.2">
      <c r="B904" s="15"/>
      <c r="C904" s="39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</row>
    <row r="905" spans="2:23" x14ac:dyDescent="0.2">
      <c r="B905" s="15"/>
      <c r="C905" s="39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</row>
    <row r="906" spans="2:23" x14ac:dyDescent="0.2">
      <c r="B906" s="15"/>
      <c r="C906" s="39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</row>
    <row r="907" spans="2:23" x14ac:dyDescent="0.2">
      <c r="B907" s="15"/>
      <c r="C907" s="39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</row>
    <row r="908" spans="2:23" x14ac:dyDescent="0.2">
      <c r="B908" s="15"/>
      <c r="C908" s="39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</row>
    <row r="909" spans="2:23" x14ac:dyDescent="0.2">
      <c r="B909" s="15"/>
      <c r="C909" s="39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</row>
    <row r="910" spans="2:23" x14ac:dyDescent="0.2">
      <c r="B910" s="15"/>
      <c r="C910" s="39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</row>
    <row r="911" spans="2:23" x14ac:dyDescent="0.2">
      <c r="B911" s="15"/>
      <c r="C911" s="39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</row>
    <row r="912" spans="2:23" x14ac:dyDescent="0.2">
      <c r="B912" s="15"/>
      <c r="C912" s="39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</row>
    <row r="913" spans="2:23" x14ac:dyDescent="0.2">
      <c r="B913" s="15"/>
      <c r="C913" s="39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</row>
    <row r="914" spans="2:23" x14ac:dyDescent="0.2">
      <c r="B914" s="15"/>
      <c r="C914" s="39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</row>
    <row r="915" spans="2:23" x14ac:dyDescent="0.2">
      <c r="B915" s="15"/>
      <c r="C915" s="39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</row>
    <row r="916" spans="2:23" x14ac:dyDescent="0.2">
      <c r="B916" s="15"/>
      <c r="C916" s="39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</row>
    <row r="917" spans="2:23" x14ac:dyDescent="0.2">
      <c r="B917" s="15"/>
      <c r="C917" s="39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</row>
    <row r="918" spans="2:23" x14ac:dyDescent="0.2">
      <c r="B918" s="15"/>
      <c r="C918" s="39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</row>
    <row r="919" spans="2:23" x14ac:dyDescent="0.2">
      <c r="B919" s="15"/>
      <c r="C919" s="39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</row>
    <row r="920" spans="2:23" x14ac:dyDescent="0.2">
      <c r="B920" s="15"/>
      <c r="C920" s="39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</row>
    <row r="921" spans="2:23" x14ac:dyDescent="0.2">
      <c r="B921" s="15"/>
      <c r="C921" s="39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</row>
    <row r="922" spans="2:23" x14ac:dyDescent="0.2">
      <c r="B922" s="15"/>
      <c r="C922" s="39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</row>
    <row r="923" spans="2:23" x14ac:dyDescent="0.2">
      <c r="B923" s="15"/>
      <c r="C923" s="39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</row>
    <row r="924" spans="2:23" x14ac:dyDescent="0.2">
      <c r="B924" s="15"/>
      <c r="C924" s="39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</row>
    <row r="925" spans="2:23" x14ac:dyDescent="0.2">
      <c r="B925" s="15"/>
      <c r="C925" s="39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</row>
    <row r="926" spans="2:23" x14ac:dyDescent="0.2">
      <c r="B926" s="15"/>
      <c r="C926" s="39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</row>
    <row r="927" spans="2:23" x14ac:dyDescent="0.2">
      <c r="B927" s="15"/>
      <c r="C927" s="39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</row>
    <row r="928" spans="2:23" x14ac:dyDescent="0.2">
      <c r="B928" s="15"/>
      <c r="C928" s="39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</row>
    <row r="929" spans="2:23" x14ac:dyDescent="0.2">
      <c r="B929" s="15"/>
      <c r="C929" s="39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</row>
    <row r="930" spans="2:23" x14ac:dyDescent="0.2">
      <c r="B930" s="15"/>
      <c r="C930" s="39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</row>
    <row r="931" spans="2:23" x14ac:dyDescent="0.2">
      <c r="B931" s="15"/>
      <c r="C931" s="39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</row>
    <row r="932" spans="2:23" x14ac:dyDescent="0.2">
      <c r="B932" s="15"/>
      <c r="C932" s="39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</row>
    <row r="933" spans="2:23" x14ac:dyDescent="0.2">
      <c r="B933" s="15"/>
      <c r="C933" s="39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</row>
    <row r="934" spans="2:23" x14ac:dyDescent="0.2">
      <c r="B934" s="15"/>
      <c r="C934" s="39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</row>
    <row r="935" spans="2:23" x14ac:dyDescent="0.2">
      <c r="B935" s="15"/>
      <c r="C935" s="39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</row>
    <row r="936" spans="2:23" x14ac:dyDescent="0.2">
      <c r="B936" s="15"/>
      <c r="C936" s="39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</row>
    <row r="937" spans="2:23" x14ac:dyDescent="0.2">
      <c r="B937" s="15"/>
      <c r="C937" s="39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</row>
    <row r="938" spans="2:23" x14ac:dyDescent="0.2">
      <c r="B938" s="15"/>
      <c r="C938" s="39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</row>
    <row r="939" spans="2:23" x14ac:dyDescent="0.2">
      <c r="B939" s="15"/>
      <c r="C939" s="39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</row>
    <row r="940" spans="2:23" x14ac:dyDescent="0.2">
      <c r="B940" s="15"/>
      <c r="C940" s="39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</row>
    <row r="941" spans="2:23" x14ac:dyDescent="0.2">
      <c r="B941" s="15"/>
      <c r="C941" s="39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</row>
    <row r="942" spans="2:23" x14ac:dyDescent="0.2">
      <c r="B942" s="15"/>
      <c r="C942" s="39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</row>
    <row r="943" spans="2:23" x14ac:dyDescent="0.2">
      <c r="B943" s="15"/>
      <c r="C943" s="39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</row>
    <row r="944" spans="2:23" x14ac:dyDescent="0.2">
      <c r="B944" s="15"/>
      <c r="C944" s="39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</row>
    <row r="945" spans="2:23" x14ac:dyDescent="0.2">
      <c r="B945" s="15"/>
      <c r="C945" s="39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</row>
    <row r="946" spans="2:23" x14ac:dyDescent="0.2">
      <c r="B946" s="15"/>
      <c r="C946" s="39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</row>
    <row r="947" spans="2:23" x14ac:dyDescent="0.2">
      <c r="B947" s="15"/>
      <c r="C947" s="39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</row>
    <row r="948" spans="2:23" x14ac:dyDescent="0.2">
      <c r="B948" s="15"/>
      <c r="C948" s="39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</row>
    <row r="949" spans="2:23" x14ac:dyDescent="0.2">
      <c r="B949" s="15"/>
      <c r="C949" s="39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</row>
    <row r="950" spans="2:23" x14ac:dyDescent="0.2">
      <c r="B950" s="15"/>
      <c r="C950" s="39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</row>
    <row r="951" spans="2:23" x14ac:dyDescent="0.2">
      <c r="B951" s="15"/>
      <c r="C951" s="39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</row>
    <row r="952" spans="2:23" x14ac:dyDescent="0.2">
      <c r="B952" s="15"/>
      <c r="C952" s="39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</row>
    <row r="953" spans="2:23" x14ac:dyDescent="0.2">
      <c r="B953" s="15"/>
      <c r="C953" s="39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</row>
    <row r="954" spans="2:23" x14ac:dyDescent="0.2">
      <c r="B954" s="15"/>
      <c r="C954" s="39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</row>
    <row r="955" spans="2:23" x14ac:dyDescent="0.2">
      <c r="B955" s="15"/>
      <c r="C955" s="39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</row>
    <row r="956" spans="2:23" x14ac:dyDescent="0.2">
      <c r="B956" s="15"/>
      <c r="C956" s="39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</row>
    <row r="957" spans="2:23" x14ac:dyDescent="0.2">
      <c r="B957" s="15"/>
      <c r="C957" s="39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</row>
    <row r="958" spans="2:23" x14ac:dyDescent="0.2">
      <c r="B958" s="15"/>
      <c r="C958" s="39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</row>
    <row r="959" spans="2:23" x14ac:dyDescent="0.2">
      <c r="B959" s="15"/>
      <c r="C959" s="39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</row>
    <row r="960" spans="2:23" x14ac:dyDescent="0.2">
      <c r="B960" s="15"/>
      <c r="C960" s="39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</row>
    <row r="961" spans="2:23" x14ac:dyDescent="0.2">
      <c r="B961" s="15"/>
      <c r="C961" s="39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</row>
    <row r="962" spans="2:23" x14ac:dyDescent="0.2">
      <c r="B962" s="15"/>
      <c r="C962" s="39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</row>
    <row r="963" spans="2:23" x14ac:dyDescent="0.2">
      <c r="B963" s="15"/>
      <c r="C963" s="39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</row>
    <row r="964" spans="2:23" x14ac:dyDescent="0.2">
      <c r="B964" s="15"/>
      <c r="C964" s="39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</row>
    <row r="965" spans="2:23" x14ac:dyDescent="0.2">
      <c r="B965" s="15"/>
      <c r="C965" s="39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</row>
    <row r="966" spans="2:23" x14ac:dyDescent="0.2">
      <c r="B966" s="15"/>
      <c r="C966" s="39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</row>
    <row r="967" spans="2:23" x14ac:dyDescent="0.2">
      <c r="B967" s="15"/>
      <c r="C967" s="39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</row>
    <row r="968" spans="2:23" x14ac:dyDescent="0.2">
      <c r="B968" s="15"/>
      <c r="C968" s="39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</row>
    <row r="969" spans="2:23" x14ac:dyDescent="0.2">
      <c r="B969" s="15"/>
      <c r="C969" s="39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</row>
    <row r="970" spans="2:23" x14ac:dyDescent="0.2">
      <c r="B970" s="15"/>
      <c r="C970" s="39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</row>
    <row r="971" spans="2:23" x14ac:dyDescent="0.2">
      <c r="B971" s="15"/>
      <c r="C971" s="39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</row>
    <row r="972" spans="2:23" x14ac:dyDescent="0.2">
      <c r="B972" s="15"/>
      <c r="C972" s="39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</row>
    <row r="973" spans="2:23" x14ac:dyDescent="0.2">
      <c r="B973" s="15"/>
      <c r="C973" s="39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</row>
    <row r="974" spans="2:23" x14ac:dyDescent="0.2">
      <c r="B974" s="15"/>
      <c r="C974" s="39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</row>
    <row r="975" spans="2:23" x14ac:dyDescent="0.2">
      <c r="B975" s="15"/>
      <c r="C975" s="39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</row>
    <row r="976" spans="2:23" x14ac:dyDescent="0.2">
      <c r="B976" s="15"/>
      <c r="C976" s="39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</row>
    <row r="977" spans="2:23" x14ac:dyDescent="0.2">
      <c r="B977" s="15"/>
      <c r="C977" s="39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</row>
    <row r="978" spans="2:23" x14ac:dyDescent="0.2">
      <c r="B978" s="15"/>
      <c r="C978" s="39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</row>
    <row r="979" spans="2:23" x14ac:dyDescent="0.2">
      <c r="B979" s="15"/>
      <c r="C979" s="39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</row>
    <row r="980" spans="2:23" x14ac:dyDescent="0.2">
      <c r="B980" s="15"/>
      <c r="C980" s="39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</row>
    <row r="981" spans="2:23" x14ac:dyDescent="0.2">
      <c r="B981" s="15"/>
      <c r="C981" s="39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</row>
    <row r="982" spans="2:23" x14ac:dyDescent="0.2">
      <c r="B982" s="15"/>
      <c r="C982" s="39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</row>
    <row r="983" spans="2:23" x14ac:dyDescent="0.2">
      <c r="B983" s="15"/>
      <c r="C983" s="39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</row>
    <row r="984" spans="2:23" x14ac:dyDescent="0.2">
      <c r="B984" s="15"/>
      <c r="C984" s="39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</row>
    <row r="985" spans="2:23" x14ac:dyDescent="0.2">
      <c r="B985" s="15"/>
      <c r="C985" s="39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</row>
    <row r="986" spans="2:23" x14ac:dyDescent="0.2">
      <c r="B986" s="15"/>
      <c r="C986" s="39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</row>
    <row r="987" spans="2:23" x14ac:dyDescent="0.2">
      <c r="B987" s="15"/>
      <c r="C987" s="39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</row>
    <row r="988" spans="2:23" x14ac:dyDescent="0.2">
      <c r="B988" s="15"/>
      <c r="C988" s="39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</row>
    <row r="989" spans="2:23" x14ac:dyDescent="0.2">
      <c r="B989" s="15"/>
      <c r="C989" s="39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</row>
    <row r="990" spans="2:23" x14ac:dyDescent="0.2">
      <c r="B990" s="15"/>
      <c r="C990" s="39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</row>
    <row r="991" spans="2:23" x14ac:dyDescent="0.2">
      <c r="B991" s="15"/>
      <c r="C991" s="39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</row>
    <row r="992" spans="2:23" x14ac:dyDescent="0.2">
      <c r="B992" s="15"/>
      <c r="C992" s="39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</row>
    <row r="993" spans="2:23" x14ac:dyDescent="0.2">
      <c r="B993" s="15"/>
      <c r="C993" s="39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</row>
    <row r="994" spans="2:23" x14ac:dyDescent="0.2">
      <c r="B994" s="15"/>
      <c r="C994" s="39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</row>
    <row r="995" spans="2:23" x14ac:dyDescent="0.2">
      <c r="B995" s="15"/>
      <c r="C995" s="39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</row>
    <row r="996" spans="2:23" x14ac:dyDescent="0.2">
      <c r="B996" s="15"/>
      <c r="C996" s="39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</row>
    <row r="997" spans="2:23" x14ac:dyDescent="0.2">
      <c r="B997" s="15"/>
      <c r="C997" s="39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</row>
    <row r="998" spans="2:23" x14ac:dyDescent="0.2">
      <c r="B998" s="15"/>
      <c r="C998" s="39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</row>
    <row r="999" spans="2:23" x14ac:dyDescent="0.2">
      <c r="B999" s="15"/>
      <c r="C999" s="39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</row>
    <row r="1000" spans="2:23" x14ac:dyDescent="0.2">
      <c r="B1000" s="15"/>
      <c r="C1000" s="39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</row>
    <row r="1001" spans="2:23" x14ac:dyDescent="0.2">
      <c r="B1001" s="15"/>
      <c r="C1001" s="39"/>
      <c r="D1001" s="15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</row>
    <row r="1002" spans="2:23" x14ac:dyDescent="0.2">
      <c r="B1002" s="15"/>
      <c r="C1002" s="39"/>
      <c r="D1002" s="15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  <c r="S1002" s="15"/>
      <c r="T1002" s="15"/>
      <c r="U1002" s="15"/>
      <c r="V1002" s="15"/>
      <c r="W1002" s="15"/>
    </row>
    <row r="1003" spans="2:23" x14ac:dyDescent="0.2">
      <c r="B1003" s="15"/>
      <c r="C1003" s="39"/>
      <c r="D1003" s="15"/>
      <c r="E1003" s="15"/>
      <c r="F1003" s="15"/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  <c r="S1003" s="15"/>
      <c r="T1003" s="15"/>
      <c r="U1003" s="15"/>
      <c r="V1003" s="15"/>
      <c r="W1003" s="15"/>
    </row>
    <row r="1004" spans="2:23" x14ac:dyDescent="0.2">
      <c r="B1004" s="15"/>
      <c r="C1004" s="39"/>
      <c r="D1004" s="15"/>
      <c r="E1004" s="15"/>
      <c r="F1004" s="15"/>
      <c r="G1004" s="15"/>
      <c r="H1004" s="15"/>
      <c r="I1004" s="15"/>
      <c r="J1004" s="15"/>
      <c r="K1004" s="15"/>
      <c r="L1004" s="15"/>
      <c r="M1004" s="15"/>
      <c r="N1004" s="15"/>
      <c r="O1004" s="15"/>
      <c r="P1004" s="15"/>
      <c r="Q1004" s="15"/>
      <c r="R1004" s="15"/>
      <c r="S1004" s="15"/>
      <c r="T1004" s="15"/>
      <c r="U1004" s="15"/>
      <c r="V1004" s="15"/>
      <c r="W1004" s="15"/>
    </row>
    <row r="1005" spans="2:23" x14ac:dyDescent="0.2">
      <c r="B1005" s="15"/>
      <c r="C1005" s="39"/>
      <c r="D1005" s="15"/>
      <c r="E1005" s="15"/>
      <c r="F1005" s="15"/>
      <c r="G1005" s="15"/>
      <c r="H1005" s="15"/>
      <c r="I1005" s="15"/>
      <c r="J1005" s="15"/>
      <c r="K1005" s="15"/>
      <c r="L1005" s="15"/>
      <c r="M1005" s="15"/>
      <c r="N1005" s="15"/>
      <c r="O1005" s="15"/>
      <c r="P1005" s="15"/>
      <c r="Q1005" s="15"/>
      <c r="R1005" s="15"/>
      <c r="S1005" s="15"/>
      <c r="T1005" s="15"/>
      <c r="U1005" s="15"/>
      <c r="V1005" s="15"/>
      <c r="W1005" s="15"/>
    </row>
    <row r="1006" spans="2:23" x14ac:dyDescent="0.2">
      <c r="B1006" s="15"/>
      <c r="C1006" s="39"/>
      <c r="D1006" s="15"/>
      <c r="E1006" s="15"/>
      <c r="F1006" s="15"/>
      <c r="G1006" s="15"/>
      <c r="H1006" s="15"/>
      <c r="I1006" s="15"/>
      <c r="J1006" s="15"/>
      <c r="K1006" s="15"/>
      <c r="L1006" s="15"/>
      <c r="M1006" s="15"/>
      <c r="N1006" s="15"/>
      <c r="O1006" s="15"/>
      <c r="P1006" s="15"/>
      <c r="Q1006" s="15"/>
      <c r="R1006" s="15"/>
      <c r="S1006" s="15"/>
      <c r="T1006" s="15"/>
      <c r="U1006" s="15"/>
      <c r="V1006" s="15"/>
      <c r="W1006" s="15"/>
    </row>
    <row r="1007" spans="2:23" x14ac:dyDescent="0.2">
      <c r="B1007" s="15"/>
      <c r="C1007" s="39"/>
      <c r="D1007" s="15"/>
      <c r="E1007" s="15"/>
      <c r="F1007" s="15"/>
      <c r="G1007" s="15"/>
      <c r="H1007" s="15"/>
      <c r="I1007" s="15"/>
      <c r="J1007" s="15"/>
      <c r="K1007" s="15"/>
      <c r="L1007" s="15"/>
      <c r="M1007" s="15"/>
      <c r="N1007" s="15"/>
      <c r="O1007" s="15"/>
      <c r="P1007" s="15"/>
      <c r="Q1007" s="15"/>
      <c r="R1007" s="15"/>
      <c r="S1007" s="15"/>
      <c r="T1007" s="15"/>
      <c r="U1007" s="15"/>
      <c r="V1007" s="15"/>
      <c r="W1007" s="15"/>
    </row>
    <row r="1008" spans="2:23" x14ac:dyDescent="0.2">
      <c r="B1008" s="15"/>
      <c r="C1008" s="39"/>
      <c r="D1008" s="15"/>
      <c r="E1008" s="15"/>
      <c r="F1008" s="15"/>
      <c r="G1008" s="15"/>
      <c r="H1008" s="15"/>
      <c r="I1008" s="15"/>
      <c r="J1008" s="15"/>
      <c r="K1008" s="15"/>
      <c r="L1008" s="15"/>
      <c r="M1008" s="15"/>
      <c r="N1008" s="15"/>
      <c r="O1008" s="15"/>
      <c r="P1008" s="15"/>
      <c r="Q1008" s="15"/>
      <c r="R1008" s="15"/>
      <c r="S1008" s="15"/>
      <c r="T1008" s="15"/>
      <c r="U1008" s="15"/>
      <c r="V1008" s="15"/>
      <c r="W1008" s="15"/>
    </row>
    <row r="1009" spans="2:23" x14ac:dyDescent="0.2">
      <c r="B1009" s="15"/>
      <c r="C1009" s="39"/>
      <c r="D1009" s="15"/>
      <c r="E1009" s="15"/>
      <c r="F1009" s="15"/>
      <c r="G1009" s="15"/>
      <c r="H1009" s="15"/>
      <c r="I1009" s="15"/>
      <c r="J1009" s="15"/>
      <c r="K1009" s="15"/>
      <c r="L1009" s="15"/>
      <c r="M1009" s="15"/>
      <c r="N1009" s="15"/>
      <c r="O1009" s="15"/>
      <c r="P1009" s="15"/>
      <c r="Q1009" s="15"/>
      <c r="R1009" s="15"/>
      <c r="S1009" s="15"/>
      <c r="T1009" s="15"/>
      <c r="U1009" s="15"/>
      <c r="V1009" s="15"/>
      <c r="W1009" s="15"/>
    </row>
    <row r="1010" spans="2:23" x14ac:dyDescent="0.2">
      <c r="B1010" s="15"/>
      <c r="C1010" s="39"/>
      <c r="D1010" s="15"/>
      <c r="E1010" s="15"/>
      <c r="F1010" s="15"/>
      <c r="G1010" s="15"/>
      <c r="H1010" s="15"/>
      <c r="I1010" s="15"/>
      <c r="J1010" s="15"/>
      <c r="K1010" s="15"/>
      <c r="L1010" s="15"/>
      <c r="M1010" s="15"/>
      <c r="N1010" s="15"/>
      <c r="O1010" s="15"/>
      <c r="P1010" s="15"/>
      <c r="Q1010" s="15"/>
      <c r="R1010" s="15"/>
      <c r="S1010" s="15"/>
      <c r="T1010" s="15"/>
      <c r="U1010" s="15"/>
      <c r="V1010" s="15"/>
      <c r="W1010" s="15"/>
    </row>
    <row r="1011" spans="2:23" x14ac:dyDescent="0.2">
      <c r="B1011" s="15"/>
      <c r="C1011" s="39"/>
      <c r="D1011" s="15"/>
      <c r="E1011" s="15"/>
      <c r="F1011" s="15"/>
      <c r="G1011" s="15"/>
      <c r="H1011" s="15"/>
      <c r="I1011" s="15"/>
      <c r="J1011" s="15"/>
      <c r="K1011" s="15"/>
      <c r="L1011" s="15"/>
      <c r="M1011" s="15"/>
      <c r="N1011" s="15"/>
      <c r="O1011" s="15"/>
      <c r="P1011" s="15"/>
      <c r="Q1011" s="15"/>
      <c r="R1011" s="15"/>
      <c r="S1011" s="15"/>
      <c r="T1011" s="15"/>
      <c r="U1011" s="15"/>
      <c r="V1011" s="15"/>
      <c r="W1011" s="15"/>
    </row>
    <row r="1012" spans="2:23" x14ac:dyDescent="0.2">
      <c r="B1012" s="15"/>
      <c r="C1012" s="39"/>
      <c r="D1012" s="15"/>
      <c r="E1012" s="15"/>
      <c r="F1012" s="15"/>
      <c r="G1012" s="15"/>
      <c r="H1012" s="15"/>
      <c r="I1012" s="15"/>
      <c r="J1012" s="15"/>
      <c r="K1012" s="15"/>
      <c r="L1012" s="15"/>
      <c r="M1012" s="15"/>
      <c r="N1012" s="15"/>
      <c r="O1012" s="15"/>
      <c r="P1012" s="15"/>
      <c r="Q1012" s="15"/>
      <c r="R1012" s="15"/>
      <c r="S1012" s="15"/>
      <c r="T1012" s="15"/>
      <c r="U1012" s="15"/>
      <c r="V1012" s="15"/>
      <c r="W1012" s="15"/>
    </row>
    <row r="1013" spans="2:23" x14ac:dyDescent="0.2">
      <c r="B1013" s="15"/>
      <c r="C1013" s="39"/>
      <c r="D1013" s="15"/>
      <c r="E1013" s="15"/>
      <c r="F1013" s="15"/>
      <c r="G1013" s="15"/>
      <c r="H1013" s="15"/>
      <c r="I1013" s="15"/>
      <c r="J1013" s="15"/>
      <c r="K1013" s="15"/>
      <c r="L1013" s="15"/>
      <c r="M1013" s="15"/>
      <c r="N1013" s="15"/>
      <c r="O1013" s="15"/>
      <c r="P1013" s="15"/>
      <c r="Q1013" s="15"/>
      <c r="R1013" s="15"/>
      <c r="S1013" s="15"/>
      <c r="T1013" s="15"/>
      <c r="U1013" s="15"/>
      <c r="V1013" s="15"/>
      <c r="W1013" s="15"/>
    </row>
    <row r="1014" spans="2:23" x14ac:dyDescent="0.2">
      <c r="B1014" s="15"/>
      <c r="C1014" s="39"/>
      <c r="D1014" s="15"/>
      <c r="E1014" s="15"/>
      <c r="F1014" s="15"/>
      <c r="G1014" s="15"/>
      <c r="H1014" s="15"/>
      <c r="I1014" s="15"/>
      <c r="J1014" s="15"/>
      <c r="K1014" s="15"/>
      <c r="L1014" s="15"/>
      <c r="M1014" s="15"/>
      <c r="N1014" s="15"/>
      <c r="O1014" s="15"/>
      <c r="P1014" s="15"/>
      <c r="Q1014" s="15"/>
      <c r="R1014" s="15"/>
      <c r="S1014" s="15"/>
      <c r="T1014" s="15"/>
      <c r="U1014" s="15"/>
      <c r="V1014" s="15"/>
      <c r="W1014" s="15"/>
    </row>
    <row r="1015" spans="2:23" x14ac:dyDescent="0.2">
      <c r="B1015" s="15"/>
      <c r="C1015" s="39"/>
      <c r="D1015" s="15"/>
      <c r="E1015" s="15"/>
      <c r="F1015" s="15"/>
      <c r="G1015" s="15"/>
      <c r="H1015" s="15"/>
      <c r="I1015" s="15"/>
      <c r="J1015" s="15"/>
      <c r="K1015" s="15"/>
      <c r="L1015" s="15"/>
      <c r="M1015" s="15"/>
      <c r="N1015" s="15"/>
      <c r="O1015" s="15"/>
      <c r="P1015" s="15"/>
      <c r="Q1015" s="15"/>
      <c r="R1015" s="15"/>
      <c r="S1015" s="15"/>
      <c r="T1015" s="15"/>
      <c r="U1015" s="15"/>
      <c r="V1015" s="15"/>
      <c r="W1015" s="15"/>
    </row>
    <row r="1016" spans="2:23" x14ac:dyDescent="0.2">
      <c r="B1016" s="15"/>
      <c r="C1016" s="39"/>
      <c r="D1016" s="15"/>
      <c r="E1016" s="15"/>
      <c r="F1016" s="15"/>
      <c r="G1016" s="15"/>
      <c r="H1016" s="15"/>
      <c r="I1016" s="15"/>
      <c r="J1016" s="15"/>
      <c r="K1016" s="15"/>
      <c r="L1016" s="15"/>
      <c r="M1016" s="15"/>
      <c r="N1016" s="15"/>
      <c r="O1016" s="15"/>
      <c r="P1016" s="15"/>
      <c r="Q1016" s="15"/>
      <c r="R1016" s="15"/>
      <c r="S1016" s="15"/>
      <c r="T1016" s="15"/>
      <c r="U1016" s="15"/>
      <c r="V1016" s="15"/>
      <c r="W1016" s="15"/>
    </row>
    <row r="1017" spans="2:23" x14ac:dyDescent="0.2">
      <c r="B1017" s="15"/>
      <c r="C1017" s="39"/>
      <c r="D1017" s="15"/>
      <c r="E1017" s="15"/>
      <c r="F1017" s="15"/>
      <c r="G1017" s="15"/>
      <c r="H1017" s="15"/>
      <c r="I1017" s="15"/>
      <c r="J1017" s="15"/>
      <c r="K1017" s="15"/>
      <c r="L1017" s="15"/>
      <c r="M1017" s="15"/>
      <c r="N1017" s="15"/>
      <c r="O1017" s="15"/>
      <c r="P1017" s="15"/>
      <c r="Q1017" s="15"/>
      <c r="R1017" s="15"/>
      <c r="S1017" s="15"/>
      <c r="T1017" s="15"/>
      <c r="U1017" s="15"/>
      <c r="V1017" s="15"/>
      <c r="W1017" s="15"/>
    </row>
    <row r="1018" spans="2:23" x14ac:dyDescent="0.2">
      <c r="B1018" s="15"/>
      <c r="C1018" s="39"/>
      <c r="D1018" s="15"/>
      <c r="E1018" s="15"/>
      <c r="F1018" s="15"/>
      <c r="G1018" s="15"/>
      <c r="H1018" s="15"/>
      <c r="I1018" s="15"/>
      <c r="J1018" s="15"/>
      <c r="K1018" s="15"/>
      <c r="L1018" s="15"/>
      <c r="M1018" s="15"/>
      <c r="N1018" s="15"/>
      <c r="O1018" s="15"/>
      <c r="P1018" s="15"/>
      <c r="Q1018" s="15"/>
      <c r="R1018" s="15"/>
      <c r="S1018" s="15"/>
      <c r="T1018" s="15"/>
      <c r="U1018" s="15"/>
      <c r="V1018" s="15"/>
      <c r="W1018" s="15"/>
    </row>
  </sheetData>
  <mergeCells count="12">
    <mergeCell ref="A23:A26"/>
    <mergeCell ref="K21:P21"/>
    <mergeCell ref="D21:J21"/>
    <mergeCell ref="B9:N9"/>
    <mergeCell ref="D10:I10"/>
    <mergeCell ref="J10:N10"/>
    <mergeCell ref="A12:A18"/>
    <mergeCell ref="A4:A7"/>
    <mergeCell ref="J2:N2"/>
    <mergeCell ref="D2:I2"/>
    <mergeCell ref="B1:N1"/>
    <mergeCell ref="B20:N2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Momin, Mohmadmahir</cp:lastModifiedBy>
  <dcterms:modified xsi:type="dcterms:W3CDTF">2025-08-07T20:22:17Z</dcterms:modified>
</cp:coreProperties>
</file>