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d\.syncclient\1695232715975\aprildugan@hydroottawa.com\1SBjqJ01jjVvd72xU9rfQRDeOObSThN-2\"/>
    </mc:Choice>
  </mc:AlternateContent>
  <xr:revisionPtr revIDLastSave="0" documentId="13_ncr:1_{38D4CCC1-CADE-4752-9E8B-D1FE6F95B4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WH" sheetId="1" r:id="rId1"/>
    <sheet name="KW" sheetId="2" r:id="rId2"/>
    <sheet name="Custom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I27" i="3"/>
  <c r="H27" i="3"/>
  <c r="G27" i="3"/>
  <c r="F27" i="3"/>
  <c r="E27" i="3"/>
  <c r="D27" i="3"/>
  <c r="C27" i="3"/>
  <c r="B27" i="3"/>
  <c r="I32" i="2"/>
  <c r="H32" i="2"/>
  <c r="G32" i="2"/>
  <c r="F32" i="2"/>
  <c r="E32" i="2"/>
  <c r="D32" i="2"/>
  <c r="C32" i="2"/>
  <c r="B32" i="2"/>
  <c r="I21" i="2"/>
  <c r="H21" i="2"/>
  <c r="G21" i="2"/>
  <c r="F21" i="2"/>
  <c r="E21" i="2"/>
  <c r="D21" i="2"/>
  <c r="C21" i="2"/>
  <c r="B21" i="2"/>
  <c r="I44" i="1"/>
  <c r="H44" i="1"/>
  <c r="G44" i="1"/>
  <c r="F44" i="1"/>
  <c r="E44" i="1"/>
  <c r="D44" i="1"/>
  <c r="C44" i="1"/>
  <c r="B44" i="1"/>
  <c r="I29" i="1"/>
  <c r="H29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<sst xmlns="http://schemas.openxmlformats.org/spreadsheetml/2006/main" count="86" uniqueCount="26">
  <si>
    <t>Table A: Original Revenue Load Forecast (Submitted As part of Schedule 3-1-1: Revenue Load and Customer Forecast)</t>
  </si>
  <si>
    <t>RESIDENTIAL</t>
  </si>
  <si>
    <t>GENERAL SERVICE &lt;50 kW</t>
  </si>
  <si>
    <t>GENERAL SERVICE 50-1000 kW</t>
  </si>
  <si>
    <t>GENERAL SERVICE 1000-1500 kW</t>
  </si>
  <si>
    <t>GENERAL SERVICE 1500-5000 kW</t>
  </si>
  <si>
    <t>LARGE USER</t>
  </si>
  <si>
    <t>STREETLIGHTING</t>
  </si>
  <si>
    <t>USL</t>
  </si>
  <si>
    <t>Sentinel</t>
  </si>
  <si>
    <t>DryCore</t>
  </si>
  <si>
    <t>KWH-Sales</t>
  </si>
  <si>
    <t>Table B:</t>
  </si>
  <si>
    <t xml:space="preserve">Actual KWH sales </t>
  </si>
  <si>
    <t>Table C:</t>
  </si>
  <si>
    <t>Weather Normized kWh</t>
  </si>
  <si>
    <t>Table D: Originally forecasted KW sales (Submitted As part of Schedule 3-1-1: Revenue Load and Customer Forecast)</t>
  </si>
  <si>
    <t>SENTINEL</t>
  </si>
  <si>
    <t>KW-Sales</t>
  </si>
  <si>
    <t>Table E: Actual kW Sales</t>
  </si>
  <si>
    <t>Table E:</t>
  </si>
  <si>
    <t>Originally forecasted Customer Counts</t>
  </si>
  <si>
    <t>Total Customers</t>
  </si>
  <si>
    <t>Table F:</t>
  </si>
  <si>
    <t>Actual Customer Counts for the same period</t>
  </si>
  <si>
    <t>Table F: Weather Normalized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</si>
</sst>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yyyy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"/>
    </font>
    <font>
      <sz val="10"/>
      <color theme="1"/>
      <name val="Arial"/>
      <scheme val="minor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B9B"/>
        <bgColor rgb="FF005B9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0" xfId="0" applyFont="1" applyFill="1" applyAlignment="1"/>
    <xf numFmtId="164" fontId="2" fillId="2" borderId="0" xfId="0" applyNumberFormat="1" applyFont="1" applyFill="1" applyAlignment="1"/>
    <xf numFmtId="165" fontId="2" fillId="2" borderId="0" xfId="0" applyNumberFormat="1" applyFont="1" applyFill="1" applyAlignment="1"/>
    <xf numFmtId="0" fontId="3" fillId="2" borderId="0" xfId="0" applyFont="1" applyFill="1"/>
    <xf numFmtId="0" fontId="1" fillId="2" borderId="0" xfId="0" applyFont="1" applyFill="1" applyAlignment="1"/>
    <xf numFmtId="0" fontId="1" fillId="3" borderId="1" xfId="0" applyFont="1" applyFill="1" applyBorder="1" applyAlignment="1"/>
    <xf numFmtId="164" fontId="2" fillId="3" borderId="1" xfId="0" applyNumberFormat="1" applyFont="1" applyFill="1" applyBorder="1" applyAlignment="1"/>
    <xf numFmtId="165" fontId="2" fillId="3" borderId="1" xfId="0" applyNumberFormat="1" applyFont="1" applyFill="1" applyBorder="1" applyAlignment="1"/>
    <xf numFmtId="0" fontId="4" fillId="0" borderId="1" xfId="0" applyFont="1" applyBorder="1" applyAlignment="1"/>
    <xf numFmtId="3" fontId="1" fillId="0" borderId="1" xfId="0" applyNumberFormat="1" applyFont="1" applyBorder="1"/>
    <xf numFmtId="0" fontId="4" fillId="0" borderId="2" xfId="0" applyFont="1" applyBorder="1" applyAlignment="1"/>
    <xf numFmtId="3" fontId="1" fillId="0" borderId="2" xfId="0" applyNumberFormat="1" applyFont="1" applyBorder="1" applyAlignment="1"/>
    <xf numFmtId="3" fontId="1" fillId="0" borderId="2" xfId="0" applyNumberFormat="1" applyFont="1" applyBorder="1"/>
    <xf numFmtId="0" fontId="4" fillId="0" borderId="3" xfId="0" applyFont="1" applyBorder="1" applyAlignment="1"/>
    <xf numFmtId="3" fontId="4" fillId="0" borderId="3" xfId="0" applyNumberFormat="1" applyFont="1" applyBorder="1"/>
    <xf numFmtId="3" fontId="1" fillId="0" borderId="1" xfId="0" applyNumberFormat="1" applyFont="1" applyBorder="1" applyAlignment="1"/>
    <xf numFmtId="0" fontId="3" fillId="0" borderId="0" xfId="0" applyFont="1" applyAlignment="1"/>
    <xf numFmtId="3" fontId="3" fillId="0" borderId="0" xfId="0" applyNumberFormat="1" applyFont="1" applyAlignment="1"/>
    <xf numFmtId="0" fontId="4" fillId="0" borderId="4" xfId="0" applyFont="1" applyBorder="1" applyAlignment="1"/>
    <xf numFmtId="3" fontId="1" fillId="0" borderId="4" xfId="0" applyNumberFormat="1" applyFont="1" applyBorder="1" applyAlignment="1"/>
    <xf numFmtId="3" fontId="4" fillId="0" borderId="3" xfId="0" applyNumberFormat="1" applyFont="1" applyBorder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4"/>
  <sheetViews>
    <sheetView tabSelected="1" topLeftCell="A16" workbookViewId="0">
      <selection activeCell="B30" sqref="B30"/>
    </sheetView>
  </sheetViews>
  <sheetFormatPr defaultColWidth="12.5703125" defaultRowHeight="15.75" customHeight="1" x14ac:dyDescent="0.2"/>
  <cols>
    <col min="1" max="1" width="28.28515625" customWidth="1"/>
    <col min="2" max="2" width="24.85546875" customWidth="1"/>
  </cols>
  <sheetData>
    <row r="1" spans="1:26" x14ac:dyDescent="0.2">
      <c r="A1" s="1"/>
      <c r="B1" s="1"/>
      <c r="C1" s="2"/>
      <c r="D1" s="2"/>
      <c r="E1" s="2"/>
      <c r="F1" s="2"/>
      <c r="G1" s="2"/>
      <c r="H1" s="2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5" t="s">
        <v>0</v>
      </c>
      <c r="B2" s="5"/>
      <c r="C2" s="2"/>
      <c r="D2" s="2"/>
      <c r="E2" s="2"/>
      <c r="F2" s="2"/>
      <c r="G2" s="2"/>
      <c r="H2" s="2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6"/>
      <c r="B3" s="7">
        <v>45597</v>
      </c>
      <c r="C3" s="7">
        <v>45627</v>
      </c>
      <c r="D3" s="7">
        <v>45658</v>
      </c>
      <c r="E3" s="7">
        <v>45689</v>
      </c>
      <c r="F3" s="7">
        <v>45717</v>
      </c>
      <c r="G3" s="7">
        <v>45748</v>
      </c>
      <c r="H3" s="8">
        <v>45778</v>
      </c>
      <c r="I3" s="8">
        <v>45809</v>
      </c>
    </row>
    <row r="4" spans="1:26" x14ac:dyDescent="0.2">
      <c r="A4" s="9" t="s">
        <v>1</v>
      </c>
      <c r="B4" s="10">
        <v>197882787</v>
      </c>
      <c r="C4" s="10">
        <v>236923828</v>
      </c>
      <c r="D4" s="10">
        <v>252335456</v>
      </c>
      <c r="E4" s="10">
        <v>221334656</v>
      </c>
      <c r="F4" s="10">
        <v>217327518</v>
      </c>
      <c r="G4" s="10">
        <v>182791385</v>
      </c>
      <c r="H4" s="10">
        <v>180566545</v>
      </c>
      <c r="I4" s="10">
        <v>213330708</v>
      </c>
    </row>
    <row r="5" spans="1:26" x14ac:dyDescent="0.2">
      <c r="A5" s="9" t="s">
        <v>2</v>
      </c>
      <c r="B5" s="10">
        <v>59029602</v>
      </c>
      <c r="C5" s="10">
        <v>66375498.999999993</v>
      </c>
      <c r="D5" s="10">
        <v>69179579</v>
      </c>
      <c r="E5" s="10">
        <v>61062493</v>
      </c>
      <c r="F5" s="10">
        <v>63467538</v>
      </c>
      <c r="G5" s="10">
        <v>55349381</v>
      </c>
      <c r="H5" s="10">
        <v>55049562</v>
      </c>
      <c r="I5" s="10">
        <v>56564926</v>
      </c>
    </row>
    <row r="6" spans="1:26" x14ac:dyDescent="0.2">
      <c r="A6" s="9" t="s">
        <v>3</v>
      </c>
      <c r="B6" s="10">
        <v>201176581</v>
      </c>
      <c r="C6" s="10">
        <v>223491089</v>
      </c>
      <c r="D6" s="10">
        <v>232606021</v>
      </c>
      <c r="E6" s="10">
        <v>210610399</v>
      </c>
      <c r="F6" s="10">
        <v>214301267</v>
      </c>
      <c r="G6" s="10">
        <v>190104332</v>
      </c>
      <c r="H6" s="10">
        <v>188772206</v>
      </c>
      <c r="I6" s="10">
        <v>195913056</v>
      </c>
    </row>
    <row r="7" spans="1:26" x14ac:dyDescent="0.2">
      <c r="A7" s="9" t="s">
        <v>4</v>
      </c>
      <c r="B7" s="10">
        <v>31051757</v>
      </c>
      <c r="C7" s="10">
        <v>33081391.000000004</v>
      </c>
      <c r="D7" s="10">
        <v>33492271.999999996</v>
      </c>
      <c r="E7" s="10">
        <v>30708011</v>
      </c>
      <c r="F7" s="10">
        <v>32309608</v>
      </c>
      <c r="G7" s="10">
        <v>30242904</v>
      </c>
      <c r="H7" s="10">
        <v>30171594</v>
      </c>
      <c r="I7" s="10">
        <v>30541116</v>
      </c>
    </row>
    <row r="8" spans="1:26" x14ac:dyDescent="0.2">
      <c r="A8" s="9" t="s">
        <v>5</v>
      </c>
      <c r="B8" s="10">
        <v>57931094</v>
      </c>
      <c r="C8" s="10">
        <v>61033412</v>
      </c>
      <c r="D8" s="10">
        <v>61224141</v>
      </c>
      <c r="E8" s="10">
        <v>56190251</v>
      </c>
      <c r="F8" s="10">
        <v>60048734</v>
      </c>
      <c r="G8" s="10">
        <v>57227755</v>
      </c>
      <c r="H8" s="10">
        <v>59063357</v>
      </c>
      <c r="I8" s="10">
        <v>60868225</v>
      </c>
    </row>
    <row r="9" spans="1:26" x14ac:dyDescent="0.2">
      <c r="A9" s="9" t="s">
        <v>6</v>
      </c>
      <c r="B9" s="10">
        <v>39861964</v>
      </c>
      <c r="C9" s="10">
        <v>41835029</v>
      </c>
      <c r="D9" s="10">
        <v>43459785</v>
      </c>
      <c r="E9" s="10">
        <v>38201420</v>
      </c>
      <c r="F9" s="10">
        <v>42725443</v>
      </c>
      <c r="G9" s="10">
        <v>40736949</v>
      </c>
      <c r="H9" s="10">
        <v>43683523</v>
      </c>
      <c r="I9" s="10">
        <v>44150374</v>
      </c>
    </row>
    <row r="10" spans="1:26" x14ac:dyDescent="0.2">
      <c r="A10" s="9" t="s">
        <v>7</v>
      </c>
      <c r="B10" s="10">
        <v>2198461</v>
      </c>
      <c r="C10" s="10">
        <v>2388515</v>
      </c>
      <c r="D10" s="10">
        <v>2327419</v>
      </c>
      <c r="E10" s="10">
        <v>1965400</v>
      </c>
      <c r="F10" s="10">
        <v>1896149</v>
      </c>
      <c r="G10" s="10">
        <v>1596058</v>
      </c>
      <c r="H10" s="10">
        <v>1436224</v>
      </c>
      <c r="I10" s="10">
        <v>1286107</v>
      </c>
    </row>
    <row r="11" spans="1:26" x14ac:dyDescent="0.2">
      <c r="A11" s="9" t="s">
        <v>8</v>
      </c>
      <c r="B11" s="10">
        <v>1167878</v>
      </c>
      <c r="C11" s="10">
        <v>1206543</v>
      </c>
      <c r="D11" s="10">
        <v>1217018</v>
      </c>
      <c r="E11" s="10">
        <v>1115973</v>
      </c>
      <c r="F11" s="10">
        <v>1217760</v>
      </c>
      <c r="G11" s="10">
        <v>1169704</v>
      </c>
      <c r="H11" s="10">
        <v>1212598</v>
      </c>
      <c r="I11" s="10">
        <v>1173887</v>
      </c>
    </row>
    <row r="12" spans="1:26" x14ac:dyDescent="0.2">
      <c r="A12" s="11" t="s">
        <v>9</v>
      </c>
      <c r="B12" s="12">
        <v>3477.7666669999999</v>
      </c>
      <c r="C12" s="12">
        <v>3477.7666669999999</v>
      </c>
      <c r="D12" s="12">
        <v>3477.7666669999999</v>
      </c>
      <c r="E12" s="12">
        <v>3477.7666669999999</v>
      </c>
      <c r="F12" s="12">
        <v>3477.7666669999999</v>
      </c>
      <c r="G12" s="12">
        <v>3477.7666669999999</v>
      </c>
      <c r="H12" s="12">
        <v>3477.7666669999999</v>
      </c>
      <c r="I12" s="12">
        <v>3477.7666669999999</v>
      </c>
    </row>
    <row r="13" spans="1:26" x14ac:dyDescent="0.2">
      <c r="A13" s="11" t="s">
        <v>10</v>
      </c>
      <c r="B13" s="13">
        <v>559036</v>
      </c>
      <c r="C13" s="13">
        <v>559036</v>
      </c>
      <c r="D13" s="13">
        <v>559036</v>
      </c>
      <c r="E13" s="13">
        <v>559036</v>
      </c>
      <c r="F13" s="13">
        <v>559036</v>
      </c>
      <c r="G13" s="13">
        <v>559036</v>
      </c>
      <c r="H13" s="13">
        <v>559036</v>
      </c>
      <c r="I13" s="13">
        <v>559036</v>
      </c>
    </row>
    <row r="14" spans="1:26" x14ac:dyDescent="0.2">
      <c r="A14" s="14" t="s">
        <v>11</v>
      </c>
      <c r="B14" s="15">
        <v>590859000</v>
      </c>
      <c r="C14" s="15">
        <v>666894000</v>
      </c>
      <c r="D14" s="15">
        <v>696401000</v>
      </c>
      <c r="E14" s="15">
        <v>621748000</v>
      </c>
      <c r="F14" s="15">
        <v>633853000</v>
      </c>
      <c r="G14" s="15">
        <v>559778000</v>
      </c>
      <c r="H14" s="15">
        <v>560515000</v>
      </c>
      <c r="I14" s="15">
        <v>604387000</v>
      </c>
    </row>
    <row r="17" spans="1:13" x14ac:dyDescent="0.2">
      <c r="A17" s="5" t="s">
        <v>12</v>
      </c>
      <c r="B17" s="5" t="s">
        <v>13</v>
      </c>
      <c r="C17" s="2"/>
      <c r="D17" s="2"/>
      <c r="E17" s="2"/>
      <c r="F17" s="2"/>
      <c r="G17" s="2"/>
      <c r="H17" s="2"/>
      <c r="I17" s="3"/>
      <c r="J17" s="3"/>
    </row>
    <row r="18" spans="1:13" x14ac:dyDescent="0.2">
      <c r="A18" s="6"/>
      <c r="B18" s="7">
        <v>45597</v>
      </c>
      <c r="C18" s="7">
        <v>45627</v>
      </c>
      <c r="D18" s="7">
        <v>45658</v>
      </c>
      <c r="E18" s="7">
        <v>45689</v>
      </c>
      <c r="F18" s="7">
        <v>45717</v>
      </c>
      <c r="G18" s="7">
        <v>45748</v>
      </c>
      <c r="H18" s="8">
        <v>45778</v>
      </c>
      <c r="I18" s="8">
        <v>45809</v>
      </c>
      <c r="K18" s="22"/>
      <c r="L18" s="22"/>
      <c r="M18" s="22"/>
    </row>
    <row r="19" spans="1:13" x14ac:dyDescent="0.2">
      <c r="A19" s="9" t="s">
        <v>1</v>
      </c>
      <c r="B19" s="16">
        <v>185937750</v>
      </c>
      <c r="C19" s="16">
        <v>236779436</v>
      </c>
      <c r="D19" s="16">
        <v>249017599</v>
      </c>
      <c r="E19" s="16">
        <v>223062527</v>
      </c>
      <c r="F19" s="16">
        <v>213918239</v>
      </c>
      <c r="G19" s="16">
        <v>184468654</v>
      </c>
      <c r="H19" s="16">
        <v>180522281</v>
      </c>
      <c r="I19" s="16">
        <v>227296433</v>
      </c>
    </row>
    <row r="20" spans="1:13" x14ac:dyDescent="0.2">
      <c r="A20" s="9" t="s">
        <v>2</v>
      </c>
      <c r="B20" s="16">
        <v>57561239</v>
      </c>
      <c r="C20" s="16">
        <v>66599345</v>
      </c>
      <c r="D20" s="16">
        <v>72808580</v>
      </c>
      <c r="E20" s="16">
        <v>65699321</v>
      </c>
      <c r="F20" s="16">
        <v>65180540</v>
      </c>
      <c r="G20" s="16">
        <v>57679735</v>
      </c>
      <c r="H20" s="16">
        <v>55193046</v>
      </c>
      <c r="I20" s="16">
        <v>59560314</v>
      </c>
    </row>
    <row r="21" spans="1:13" x14ac:dyDescent="0.2">
      <c r="A21" s="9" t="s">
        <v>3</v>
      </c>
      <c r="B21" s="16">
        <v>189384768</v>
      </c>
      <c r="C21" s="16">
        <v>220717080</v>
      </c>
      <c r="D21" s="16">
        <v>235645764</v>
      </c>
      <c r="E21" s="16">
        <v>215282041</v>
      </c>
      <c r="F21" s="16">
        <v>210913803</v>
      </c>
      <c r="G21" s="16">
        <v>191839261</v>
      </c>
      <c r="H21" s="16">
        <v>179548578</v>
      </c>
      <c r="I21" s="16">
        <v>199326651</v>
      </c>
    </row>
    <row r="22" spans="1:13" x14ac:dyDescent="0.2">
      <c r="A22" s="9" t="s">
        <v>4</v>
      </c>
      <c r="B22" s="16">
        <v>30921431</v>
      </c>
      <c r="C22" s="16">
        <v>34995037</v>
      </c>
      <c r="D22" s="16">
        <v>36211112</v>
      </c>
      <c r="E22" s="16">
        <v>35198448</v>
      </c>
      <c r="F22" s="16">
        <v>34826033</v>
      </c>
      <c r="G22" s="16">
        <v>31586546</v>
      </c>
      <c r="H22" s="16">
        <v>31072881</v>
      </c>
      <c r="I22" s="16">
        <v>33023950</v>
      </c>
    </row>
    <row r="23" spans="1:13" x14ac:dyDescent="0.2">
      <c r="A23" s="9" t="s">
        <v>5</v>
      </c>
      <c r="B23" s="16">
        <v>59559623</v>
      </c>
      <c r="C23" s="16">
        <v>60536393</v>
      </c>
      <c r="D23" s="16">
        <v>62746281</v>
      </c>
      <c r="E23" s="16">
        <v>58739502</v>
      </c>
      <c r="F23" s="16">
        <v>61412370</v>
      </c>
      <c r="G23" s="16">
        <v>56985674</v>
      </c>
      <c r="H23" s="16">
        <v>57727691</v>
      </c>
      <c r="I23" s="16">
        <v>60582383</v>
      </c>
    </row>
    <row r="24" spans="1:13" x14ac:dyDescent="0.2">
      <c r="A24" s="9" t="s">
        <v>6</v>
      </c>
      <c r="B24" s="16">
        <v>40003155</v>
      </c>
      <c r="C24" s="16">
        <v>41582326</v>
      </c>
      <c r="D24" s="16">
        <v>42211327</v>
      </c>
      <c r="E24" s="16">
        <v>37250700</v>
      </c>
      <c r="F24" s="16">
        <v>41546049</v>
      </c>
      <c r="G24" s="16">
        <v>39653584</v>
      </c>
      <c r="H24" s="16">
        <v>44053018</v>
      </c>
      <c r="I24" s="16">
        <v>46265946</v>
      </c>
    </row>
    <row r="25" spans="1:13" x14ac:dyDescent="0.2">
      <c r="A25" s="9" t="s">
        <v>7</v>
      </c>
      <c r="B25" s="16">
        <v>2179200</v>
      </c>
      <c r="C25" s="16">
        <v>2364234</v>
      </c>
      <c r="D25" s="16">
        <v>2299308</v>
      </c>
      <c r="E25" s="16">
        <v>1904592</v>
      </c>
      <c r="F25" s="16">
        <v>1871084</v>
      </c>
      <c r="G25" s="16">
        <v>1572183</v>
      </c>
      <c r="H25" s="16">
        <v>1415318</v>
      </c>
      <c r="I25" s="16">
        <v>1266708</v>
      </c>
    </row>
    <row r="26" spans="1:13" x14ac:dyDescent="0.2">
      <c r="A26" s="9" t="s">
        <v>8</v>
      </c>
      <c r="B26" s="16">
        <v>1167571</v>
      </c>
      <c r="C26" s="16">
        <v>1207385</v>
      </c>
      <c r="D26" s="16">
        <v>1250194</v>
      </c>
      <c r="E26" s="16">
        <v>1048625</v>
      </c>
      <c r="F26" s="16">
        <v>1213116</v>
      </c>
      <c r="G26" s="16">
        <v>1173489</v>
      </c>
      <c r="H26" s="16">
        <v>1210524</v>
      </c>
      <c r="I26" s="16">
        <v>1172805</v>
      </c>
    </row>
    <row r="27" spans="1:13" x14ac:dyDescent="0.2">
      <c r="A27" s="11" t="s">
        <v>9</v>
      </c>
      <c r="B27" s="12">
        <v>3539</v>
      </c>
      <c r="C27" s="12">
        <v>3539</v>
      </c>
      <c r="D27" s="12">
        <v>3539</v>
      </c>
      <c r="E27" s="12">
        <v>3539</v>
      </c>
      <c r="F27" s="12">
        <v>3539</v>
      </c>
      <c r="G27" s="12">
        <v>3539</v>
      </c>
      <c r="H27" s="12">
        <v>3539</v>
      </c>
      <c r="I27" s="12">
        <v>3539</v>
      </c>
    </row>
    <row r="28" spans="1:13" x14ac:dyDescent="0.2">
      <c r="A28" s="11" t="s">
        <v>10</v>
      </c>
      <c r="B28" s="12">
        <v>586591</v>
      </c>
      <c r="C28" s="12">
        <v>586591</v>
      </c>
      <c r="D28" s="12">
        <v>574625</v>
      </c>
      <c r="E28" s="12">
        <v>574625</v>
      </c>
      <c r="F28" s="12">
        <v>574625</v>
      </c>
      <c r="G28" s="12">
        <v>595752</v>
      </c>
      <c r="H28" s="12">
        <v>595752</v>
      </c>
      <c r="I28" s="12">
        <v>595752</v>
      </c>
    </row>
    <row r="29" spans="1:13" x14ac:dyDescent="0.2">
      <c r="A29" s="14" t="s">
        <v>11</v>
      </c>
      <c r="B29" s="15">
        <f>SUM(B19:B28)</f>
        <v>567304867</v>
      </c>
      <c r="C29" s="15">
        <f t="shared" ref="B29:I29" si="0">SUM(C19:C28)</f>
        <v>665371366</v>
      </c>
      <c r="D29" s="15">
        <f t="shared" si="0"/>
        <v>702768329</v>
      </c>
      <c r="E29" s="15">
        <f t="shared" si="0"/>
        <v>638763920</v>
      </c>
      <c r="F29" s="15">
        <f t="shared" si="0"/>
        <v>631459398</v>
      </c>
      <c r="G29" s="15">
        <f t="shared" si="0"/>
        <v>565558417</v>
      </c>
      <c r="H29" s="15">
        <f t="shared" si="0"/>
        <v>551342628</v>
      </c>
      <c r="I29" s="15">
        <f t="shared" si="0"/>
        <v>629094481</v>
      </c>
    </row>
    <row r="32" spans="1:13" x14ac:dyDescent="0.2">
      <c r="A32" s="17" t="s">
        <v>14</v>
      </c>
      <c r="B32" s="17" t="s">
        <v>15</v>
      </c>
    </row>
    <row r="33" spans="1:13" x14ac:dyDescent="0.2">
      <c r="A33" s="6"/>
      <c r="B33" s="7">
        <v>45597</v>
      </c>
      <c r="C33" s="7">
        <v>45627</v>
      </c>
      <c r="D33" s="7">
        <v>45658</v>
      </c>
      <c r="E33" s="7">
        <v>45689</v>
      </c>
      <c r="F33" s="7">
        <v>45717</v>
      </c>
      <c r="G33" s="7">
        <v>45748</v>
      </c>
      <c r="H33" s="8">
        <v>45778</v>
      </c>
      <c r="I33" s="8">
        <v>45809</v>
      </c>
      <c r="K33" s="22"/>
      <c r="L33" s="22"/>
      <c r="M33" s="22"/>
    </row>
    <row r="34" spans="1:13" x14ac:dyDescent="0.2">
      <c r="A34" s="9" t="s">
        <v>1</v>
      </c>
      <c r="B34" s="18">
        <v>192523170</v>
      </c>
      <c r="C34" s="18">
        <v>235874560</v>
      </c>
      <c r="D34" s="18">
        <v>249500290</v>
      </c>
      <c r="E34" s="18">
        <v>218287880</v>
      </c>
      <c r="F34" s="18">
        <v>216775870</v>
      </c>
      <c r="G34" s="18">
        <v>182817120</v>
      </c>
      <c r="H34" s="18">
        <v>188329320</v>
      </c>
      <c r="I34" s="18">
        <v>210843160</v>
      </c>
    </row>
    <row r="35" spans="1:13" x14ac:dyDescent="0.2">
      <c r="A35" s="9" t="s">
        <v>2</v>
      </c>
      <c r="B35" s="18">
        <v>57539560</v>
      </c>
      <c r="C35" s="18">
        <v>64349450</v>
      </c>
      <c r="D35" s="18">
        <v>70799740</v>
      </c>
      <c r="E35" s="18">
        <v>62307520</v>
      </c>
      <c r="F35" s="18">
        <v>63785810</v>
      </c>
      <c r="G35" s="18">
        <v>55193210</v>
      </c>
      <c r="H35" s="18">
        <v>54310850</v>
      </c>
      <c r="I35" s="18">
        <v>55033930</v>
      </c>
    </row>
    <row r="36" spans="1:13" x14ac:dyDescent="0.2">
      <c r="A36" s="9" t="s">
        <v>3</v>
      </c>
      <c r="B36" s="18">
        <v>196290390</v>
      </c>
      <c r="C36" s="18">
        <v>218495130</v>
      </c>
      <c r="D36" s="18">
        <v>227461540</v>
      </c>
      <c r="E36" s="18">
        <v>206036000</v>
      </c>
      <c r="F36" s="18">
        <v>210004090</v>
      </c>
      <c r="G36" s="18">
        <v>186127050</v>
      </c>
      <c r="H36" s="18">
        <v>184348420</v>
      </c>
      <c r="I36" s="18">
        <v>191256450</v>
      </c>
    </row>
    <row r="37" spans="1:13" x14ac:dyDescent="0.2">
      <c r="A37" s="9" t="s">
        <v>4</v>
      </c>
      <c r="B37" s="18">
        <v>28817600</v>
      </c>
      <c r="C37" s="18">
        <v>32832370</v>
      </c>
      <c r="D37" s="18">
        <v>34212850</v>
      </c>
      <c r="E37" s="18">
        <v>33110500</v>
      </c>
      <c r="F37" s="18">
        <v>32933050</v>
      </c>
      <c r="G37" s="18">
        <v>29418350</v>
      </c>
      <c r="H37" s="18">
        <v>28589990</v>
      </c>
      <c r="I37" s="18">
        <v>29084450</v>
      </c>
    </row>
    <row r="38" spans="1:13" x14ac:dyDescent="0.2">
      <c r="A38" s="9" t="s">
        <v>5</v>
      </c>
      <c r="B38" s="18">
        <v>58940400</v>
      </c>
      <c r="C38" s="18">
        <v>58978560</v>
      </c>
      <c r="D38" s="18">
        <v>60991220</v>
      </c>
      <c r="E38" s="18">
        <v>56859260</v>
      </c>
      <c r="F38" s="18">
        <v>59960080</v>
      </c>
      <c r="G38" s="18">
        <v>55367290</v>
      </c>
      <c r="H38" s="18">
        <v>56434150</v>
      </c>
      <c r="I38" s="18">
        <v>55987270</v>
      </c>
    </row>
    <row r="39" spans="1:13" x14ac:dyDescent="0.2">
      <c r="A39" s="9" t="s">
        <v>6</v>
      </c>
      <c r="B39" s="18">
        <v>40295660</v>
      </c>
      <c r="C39" s="18">
        <v>42194370</v>
      </c>
      <c r="D39" s="18">
        <v>42810860</v>
      </c>
      <c r="E39" s="18">
        <v>37928950</v>
      </c>
      <c r="F39" s="18">
        <v>42272900</v>
      </c>
      <c r="G39" s="18">
        <v>40384360</v>
      </c>
      <c r="H39" s="18">
        <v>46001560</v>
      </c>
      <c r="I39" s="18">
        <v>46821990</v>
      </c>
    </row>
    <row r="40" spans="1:13" x14ac:dyDescent="0.2">
      <c r="A40" s="9" t="s">
        <v>7</v>
      </c>
      <c r="B40" s="18">
        <v>2179200</v>
      </c>
      <c r="C40" s="18">
        <v>2364234</v>
      </c>
      <c r="D40" s="18">
        <v>2299308</v>
      </c>
      <c r="E40" s="18">
        <v>1904592</v>
      </c>
      <c r="F40" s="18">
        <v>1871084</v>
      </c>
      <c r="G40" s="18">
        <v>1572183</v>
      </c>
      <c r="H40" s="18">
        <v>1415318</v>
      </c>
      <c r="I40" s="18">
        <v>1266708</v>
      </c>
    </row>
    <row r="41" spans="1:13" x14ac:dyDescent="0.2">
      <c r="A41" s="9" t="s">
        <v>8</v>
      </c>
      <c r="B41" s="18">
        <v>1167571</v>
      </c>
      <c r="C41" s="18">
        <v>1207385</v>
      </c>
      <c r="D41" s="18">
        <v>1250194</v>
      </c>
      <c r="E41" s="18">
        <v>1048625</v>
      </c>
      <c r="F41" s="18">
        <v>1213116</v>
      </c>
      <c r="G41" s="18">
        <v>1173489</v>
      </c>
      <c r="H41" s="18">
        <v>1210524</v>
      </c>
      <c r="I41" s="18">
        <v>1172805</v>
      </c>
    </row>
    <row r="42" spans="1:13" x14ac:dyDescent="0.2">
      <c r="A42" s="11" t="s">
        <v>9</v>
      </c>
      <c r="B42" s="18">
        <v>3539</v>
      </c>
      <c r="C42" s="18">
        <v>3539</v>
      </c>
      <c r="D42" s="18">
        <v>3539</v>
      </c>
      <c r="E42" s="18">
        <v>3539</v>
      </c>
      <c r="F42" s="18">
        <v>3539</v>
      </c>
      <c r="G42" s="18">
        <v>3539</v>
      </c>
      <c r="H42" s="18">
        <v>3539</v>
      </c>
      <c r="I42" s="18">
        <v>3539</v>
      </c>
    </row>
    <row r="43" spans="1:13" x14ac:dyDescent="0.2">
      <c r="A43" s="11" t="s">
        <v>10</v>
      </c>
      <c r="B43" s="18">
        <v>586591</v>
      </c>
      <c r="C43" s="18">
        <v>586591</v>
      </c>
      <c r="D43" s="18">
        <v>574625</v>
      </c>
      <c r="E43" s="18">
        <v>574625</v>
      </c>
      <c r="F43" s="18">
        <v>574625</v>
      </c>
      <c r="G43" s="18">
        <v>595752</v>
      </c>
      <c r="H43" s="18">
        <v>595752</v>
      </c>
      <c r="I43" s="18">
        <v>595752</v>
      </c>
    </row>
    <row r="44" spans="1:13" x14ac:dyDescent="0.2">
      <c r="A44" s="14" t="s">
        <v>11</v>
      </c>
      <c r="B44" s="15">
        <f t="shared" ref="B44:I44" si="1">SUM(B34:B43)</f>
        <v>578343681</v>
      </c>
      <c r="C44" s="15">
        <f t="shared" si="1"/>
        <v>656886189</v>
      </c>
      <c r="D44" s="15">
        <f t="shared" si="1"/>
        <v>689904166</v>
      </c>
      <c r="E44" s="15">
        <f t="shared" si="1"/>
        <v>618061491</v>
      </c>
      <c r="F44" s="15">
        <f t="shared" si="1"/>
        <v>629394164</v>
      </c>
      <c r="G44" s="15">
        <f t="shared" si="1"/>
        <v>552652343</v>
      </c>
      <c r="H44" s="15">
        <f t="shared" si="1"/>
        <v>561239423</v>
      </c>
      <c r="I44" s="15">
        <f t="shared" si="1"/>
        <v>592066054</v>
      </c>
    </row>
  </sheetData>
  <mergeCells count="2">
    <mergeCell ref="K18:M18"/>
    <mergeCell ref="K33:M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32"/>
  <sheetViews>
    <sheetView workbookViewId="0">
      <selection activeCell="A25" sqref="A25"/>
    </sheetView>
  </sheetViews>
  <sheetFormatPr defaultColWidth="12.5703125" defaultRowHeight="15.75" customHeight="1" x14ac:dyDescent="0.2"/>
  <cols>
    <col min="1" max="1" width="28.28515625" customWidth="1"/>
    <col min="2" max="2" width="12.28515625" customWidth="1"/>
  </cols>
  <sheetData>
    <row r="1" spans="1:26" x14ac:dyDescent="0.2">
      <c r="A1" s="1"/>
      <c r="B1" s="1"/>
      <c r="C1" s="2"/>
      <c r="D1" s="2"/>
      <c r="E1" s="2"/>
      <c r="F1" s="2"/>
      <c r="G1" s="2"/>
      <c r="H1" s="2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5" t="s">
        <v>16</v>
      </c>
      <c r="B2" s="5"/>
      <c r="C2" s="2"/>
      <c r="D2" s="2"/>
      <c r="E2" s="2"/>
      <c r="F2" s="2"/>
      <c r="G2" s="2"/>
      <c r="H2" s="2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6"/>
      <c r="B3" s="7">
        <v>45597</v>
      </c>
      <c r="C3" s="7">
        <v>45627</v>
      </c>
      <c r="D3" s="7">
        <v>45658</v>
      </c>
      <c r="E3" s="7">
        <v>45689</v>
      </c>
      <c r="F3" s="7">
        <v>45717</v>
      </c>
      <c r="G3" s="7">
        <v>45748</v>
      </c>
      <c r="H3" s="8">
        <v>45778</v>
      </c>
      <c r="I3" s="8">
        <v>45809</v>
      </c>
    </row>
    <row r="4" spans="1:26" x14ac:dyDescent="0.2">
      <c r="A4" s="9" t="s">
        <v>3</v>
      </c>
      <c r="B4" s="16">
        <v>500324</v>
      </c>
      <c r="C4" s="16">
        <v>520525</v>
      </c>
      <c r="D4" s="16">
        <v>535671</v>
      </c>
      <c r="E4" s="16">
        <v>513397</v>
      </c>
      <c r="F4" s="16">
        <v>511048</v>
      </c>
      <c r="G4" s="16">
        <v>487245</v>
      </c>
      <c r="H4" s="16">
        <v>520332</v>
      </c>
      <c r="I4" s="16">
        <v>530765</v>
      </c>
    </row>
    <row r="5" spans="1:26" x14ac:dyDescent="0.2">
      <c r="A5" s="9" t="s">
        <v>4</v>
      </c>
      <c r="B5" s="16">
        <v>66350</v>
      </c>
      <c r="C5" s="16">
        <v>67377</v>
      </c>
      <c r="D5" s="16">
        <v>66423</v>
      </c>
      <c r="E5" s="16">
        <v>67322</v>
      </c>
      <c r="F5" s="16">
        <v>65555</v>
      </c>
      <c r="G5" s="16">
        <v>66255</v>
      </c>
      <c r="H5" s="16">
        <v>67328</v>
      </c>
      <c r="I5" s="16">
        <v>67863</v>
      </c>
    </row>
    <row r="6" spans="1:26" x14ac:dyDescent="0.2">
      <c r="A6" s="9" t="s">
        <v>5</v>
      </c>
      <c r="B6" s="16">
        <v>126824</v>
      </c>
      <c r="C6" s="16">
        <v>125600</v>
      </c>
      <c r="D6" s="16">
        <v>122728</v>
      </c>
      <c r="E6" s="16">
        <v>119036</v>
      </c>
      <c r="F6" s="16">
        <v>129988</v>
      </c>
      <c r="G6" s="16">
        <v>127351</v>
      </c>
      <c r="H6" s="16">
        <v>132212</v>
      </c>
      <c r="I6" s="16">
        <v>136915</v>
      </c>
    </row>
    <row r="7" spans="1:26" x14ac:dyDescent="0.2">
      <c r="A7" s="9" t="s">
        <v>6</v>
      </c>
      <c r="B7" s="16">
        <v>64885</v>
      </c>
      <c r="C7" s="16">
        <v>69100</v>
      </c>
      <c r="D7" s="16">
        <v>71031</v>
      </c>
      <c r="E7" s="16">
        <v>67564</v>
      </c>
      <c r="F7" s="16">
        <v>69331</v>
      </c>
      <c r="G7" s="16">
        <v>71088</v>
      </c>
      <c r="H7" s="16">
        <v>83755</v>
      </c>
      <c r="I7" s="16">
        <v>89261</v>
      </c>
    </row>
    <row r="8" spans="1:26" x14ac:dyDescent="0.2">
      <c r="A8" s="9" t="s">
        <v>7</v>
      </c>
      <c r="B8" s="16">
        <v>5051</v>
      </c>
      <c r="C8" s="16">
        <v>5054</v>
      </c>
      <c r="D8" s="16">
        <v>5057</v>
      </c>
      <c r="E8" s="16">
        <v>5053</v>
      </c>
      <c r="F8" s="16">
        <v>5062</v>
      </c>
      <c r="G8" s="16">
        <v>5065</v>
      </c>
      <c r="H8" s="16">
        <v>5068</v>
      </c>
      <c r="I8" s="16">
        <v>5070</v>
      </c>
    </row>
    <row r="9" spans="1:26" x14ac:dyDescent="0.2">
      <c r="A9" s="19" t="s">
        <v>17</v>
      </c>
      <c r="B9" s="20">
        <v>10</v>
      </c>
      <c r="C9" s="20">
        <v>10</v>
      </c>
      <c r="D9" s="20">
        <v>10</v>
      </c>
      <c r="E9" s="20">
        <v>10</v>
      </c>
      <c r="F9" s="20">
        <v>10</v>
      </c>
      <c r="G9" s="20">
        <v>10</v>
      </c>
      <c r="H9" s="20">
        <v>10</v>
      </c>
      <c r="I9" s="20">
        <v>10</v>
      </c>
    </row>
    <row r="10" spans="1:26" x14ac:dyDescent="0.2">
      <c r="A10" s="14" t="s">
        <v>18</v>
      </c>
      <c r="B10" s="21">
        <v>763434</v>
      </c>
      <c r="C10" s="21">
        <v>787656</v>
      </c>
      <c r="D10" s="21">
        <v>800909</v>
      </c>
      <c r="E10" s="21">
        <v>772372</v>
      </c>
      <c r="F10" s="21">
        <v>780985</v>
      </c>
      <c r="G10" s="21">
        <v>757004</v>
      </c>
      <c r="H10" s="21">
        <v>808696</v>
      </c>
      <c r="I10" s="21">
        <v>829874</v>
      </c>
    </row>
    <row r="13" spans="1:26" x14ac:dyDescent="0.2">
      <c r="A13" s="5" t="s">
        <v>19</v>
      </c>
      <c r="B13" s="5"/>
      <c r="C13" s="2"/>
      <c r="D13" s="2"/>
      <c r="E13" s="2"/>
      <c r="F13" s="2"/>
      <c r="G13" s="2"/>
      <c r="H13" s="2"/>
      <c r="I13" s="3"/>
      <c r="J13" s="3"/>
    </row>
    <row r="14" spans="1:26" x14ac:dyDescent="0.2">
      <c r="A14" s="6"/>
      <c r="B14" s="7">
        <v>45597</v>
      </c>
      <c r="C14" s="7">
        <v>45627</v>
      </c>
      <c r="D14" s="7">
        <v>45658</v>
      </c>
      <c r="E14" s="7">
        <v>45689</v>
      </c>
      <c r="F14" s="7">
        <v>45717</v>
      </c>
      <c r="G14" s="7">
        <v>45748</v>
      </c>
      <c r="H14" s="8">
        <v>45778</v>
      </c>
      <c r="I14" s="8">
        <v>45809</v>
      </c>
    </row>
    <row r="15" spans="1:26" x14ac:dyDescent="0.2">
      <c r="A15" s="9" t="s">
        <v>3</v>
      </c>
      <c r="B15" s="16">
        <v>477280</v>
      </c>
      <c r="C15" s="16">
        <v>482701</v>
      </c>
      <c r="D15" s="16">
        <v>525343</v>
      </c>
      <c r="E15" s="16">
        <v>501213</v>
      </c>
      <c r="F15" s="16">
        <v>497382</v>
      </c>
      <c r="G15" s="16">
        <v>486337</v>
      </c>
      <c r="H15" s="16">
        <v>481650</v>
      </c>
      <c r="I15" s="16">
        <v>561350</v>
      </c>
    </row>
    <row r="16" spans="1:26" x14ac:dyDescent="0.2">
      <c r="A16" s="9" t="s">
        <v>4</v>
      </c>
      <c r="B16" s="16">
        <v>73823</v>
      </c>
      <c r="C16" s="16">
        <v>71986</v>
      </c>
      <c r="D16" s="16">
        <v>79174</v>
      </c>
      <c r="E16" s="16">
        <v>79794</v>
      </c>
      <c r="F16" s="16">
        <v>79943</v>
      </c>
      <c r="G16" s="16">
        <v>79049</v>
      </c>
      <c r="H16" s="16">
        <v>74610</v>
      </c>
      <c r="I16" s="16">
        <v>81125</v>
      </c>
    </row>
    <row r="17" spans="1:9" x14ac:dyDescent="0.2">
      <c r="A17" s="9" t="s">
        <v>5</v>
      </c>
      <c r="B17" s="16">
        <v>125670</v>
      </c>
      <c r="C17" s="16">
        <v>119245</v>
      </c>
      <c r="D17" s="16">
        <v>121473</v>
      </c>
      <c r="E17" s="16">
        <v>123880</v>
      </c>
      <c r="F17" s="16">
        <v>125282</v>
      </c>
      <c r="G17" s="16">
        <v>125939</v>
      </c>
      <c r="H17" s="16">
        <v>125646</v>
      </c>
      <c r="I17" s="16">
        <v>137518</v>
      </c>
    </row>
    <row r="18" spans="1:9" x14ac:dyDescent="0.2">
      <c r="A18" s="9" t="s">
        <v>6</v>
      </c>
      <c r="B18" s="16">
        <v>73857</v>
      </c>
      <c r="C18" s="16">
        <v>70591</v>
      </c>
      <c r="D18" s="16">
        <v>74035</v>
      </c>
      <c r="E18" s="16">
        <v>65050</v>
      </c>
      <c r="F18" s="16">
        <v>71704</v>
      </c>
      <c r="G18" s="16">
        <v>75529</v>
      </c>
      <c r="H18" s="16">
        <v>83272</v>
      </c>
      <c r="I18" s="16">
        <v>94378</v>
      </c>
    </row>
    <row r="19" spans="1:9" x14ac:dyDescent="0.2">
      <c r="A19" s="9" t="s">
        <v>7</v>
      </c>
      <c r="B19" s="16">
        <v>5015</v>
      </c>
      <c r="C19" s="16">
        <v>5017</v>
      </c>
      <c r="D19" s="16">
        <v>5017</v>
      </c>
      <c r="E19" s="16">
        <v>5017</v>
      </c>
      <c r="F19" s="16">
        <v>5015</v>
      </c>
      <c r="G19" s="16">
        <v>5016</v>
      </c>
      <c r="H19" s="16">
        <v>5020</v>
      </c>
      <c r="I19" s="16">
        <v>5021</v>
      </c>
    </row>
    <row r="20" spans="1:9" x14ac:dyDescent="0.2">
      <c r="A20" s="19" t="s">
        <v>17</v>
      </c>
      <c r="B20" s="20">
        <v>10</v>
      </c>
      <c r="C20" s="20">
        <v>10</v>
      </c>
      <c r="D20" s="20">
        <v>10</v>
      </c>
      <c r="E20" s="20">
        <v>10</v>
      </c>
      <c r="F20" s="20">
        <v>10</v>
      </c>
      <c r="G20" s="20">
        <v>10</v>
      </c>
      <c r="H20" s="20">
        <v>10</v>
      </c>
      <c r="I20" s="20">
        <v>10</v>
      </c>
    </row>
    <row r="21" spans="1:9" x14ac:dyDescent="0.2">
      <c r="A21" s="14" t="s">
        <v>18</v>
      </c>
      <c r="B21" s="15">
        <f t="shared" ref="B21:G21" si="0">SUM(B15:B19)</f>
        <v>755645</v>
      </c>
      <c r="C21" s="15">
        <f t="shared" si="0"/>
        <v>749540</v>
      </c>
      <c r="D21" s="15">
        <f t="shared" si="0"/>
        <v>805042</v>
      </c>
      <c r="E21" s="15">
        <f t="shared" si="0"/>
        <v>774954</v>
      </c>
      <c r="F21" s="15">
        <f t="shared" si="0"/>
        <v>779326</v>
      </c>
      <c r="G21" s="15">
        <f t="shared" si="0"/>
        <v>771870</v>
      </c>
      <c r="H21" s="15">
        <f t="shared" ref="H21:I21" si="1">SUM(H15:H20)</f>
        <v>770208</v>
      </c>
      <c r="I21" s="15">
        <f t="shared" si="1"/>
        <v>879402</v>
      </c>
    </row>
    <row r="24" spans="1:9" x14ac:dyDescent="0.2">
      <c r="A24" s="17" t="s">
        <v>25</v>
      </c>
    </row>
    <row r="25" spans="1:9" x14ac:dyDescent="0.2">
      <c r="A25" s="6"/>
      <c r="B25" s="7">
        <v>45597</v>
      </c>
      <c r="C25" s="7">
        <v>45627</v>
      </c>
      <c r="D25" s="7">
        <v>45658</v>
      </c>
      <c r="E25" s="7">
        <v>45689</v>
      </c>
      <c r="F25" s="7">
        <v>45717</v>
      </c>
      <c r="G25" s="7">
        <v>45748</v>
      </c>
      <c r="H25" s="8">
        <v>45778</v>
      </c>
      <c r="I25" s="8">
        <v>45809</v>
      </c>
    </row>
    <row r="26" spans="1:9" x14ac:dyDescent="0.2">
      <c r="A26" s="9" t="s">
        <v>3</v>
      </c>
      <c r="B26" s="16">
        <v>471249</v>
      </c>
      <c r="C26" s="16">
        <v>485879</v>
      </c>
      <c r="D26" s="16">
        <v>495653</v>
      </c>
      <c r="E26" s="16">
        <v>485201</v>
      </c>
      <c r="F26" s="16">
        <v>471534</v>
      </c>
      <c r="G26" s="16">
        <v>462273</v>
      </c>
      <c r="H26" s="16">
        <v>503827</v>
      </c>
      <c r="I26" s="16">
        <v>502713</v>
      </c>
    </row>
    <row r="27" spans="1:9" x14ac:dyDescent="0.2">
      <c r="A27" s="9" t="s">
        <v>4</v>
      </c>
      <c r="B27" s="16">
        <v>64520</v>
      </c>
      <c r="C27" s="16">
        <v>68707</v>
      </c>
      <c r="D27" s="16">
        <v>70121</v>
      </c>
      <c r="E27" s="16">
        <v>69065</v>
      </c>
      <c r="F27" s="16">
        <v>73331</v>
      </c>
      <c r="G27" s="16">
        <v>66552</v>
      </c>
      <c r="H27" s="16">
        <v>69213</v>
      </c>
      <c r="I27" s="16">
        <v>69010</v>
      </c>
    </row>
    <row r="28" spans="1:9" x14ac:dyDescent="0.2">
      <c r="A28" s="9" t="s">
        <v>5</v>
      </c>
      <c r="B28" s="16">
        <v>129388</v>
      </c>
      <c r="C28" s="16">
        <v>118432</v>
      </c>
      <c r="D28" s="16">
        <v>121302</v>
      </c>
      <c r="E28" s="16">
        <v>117033</v>
      </c>
      <c r="F28" s="16">
        <v>130065</v>
      </c>
      <c r="G28" s="16">
        <v>122460</v>
      </c>
      <c r="H28" s="16">
        <v>128194</v>
      </c>
      <c r="I28" s="16">
        <v>129452</v>
      </c>
    </row>
    <row r="29" spans="1:9" x14ac:dyDescent="0.2">
      <c r="A29" s="9" t="s">
        <v>6</v>
      </c>
      <c r="B29" s="16">
        <v>67832</v>
      </c>
      <c r="C29" s="16">
        <v>72167</v>
      </c>
      <c r="D29" s="16">
        <v>71001</v>
      </c>
      <c r="E29" s="16">
        <v>67900</v>
      </c>
      <c r="F29" s="16">
        <v>68515</v>
      </c>
      <c r="G29" s="16">
        <v>71301</v>
      </c>
      <c r="H29" s="16">
        <v>84704</v>
      </c>
      <c r="I29" s="16">
        <v>89287</v>
      </c>
    </row>
    <row r="30" spans="1:9" x14ac:dyDescent="0.2">
      <c r="A30" s="9" t="s">
        <v>7</v>
      </c>
      <c r="B30" s="16">
        <v>5015</v>
      </c>
      <c r="C30" s="16">
        <v>5017</v>
      </c>
      <c r="D30" s="16">
        <v>5017</v>
      </c>
      <c r="E30" s="16">
        <v>5017</v>
      </c>
      <c r="F30" s="16">
        <v>5015</v>
      </c>
      <c r="G30" s="16">
        <v>5016</v>
      </c>
      <c r="H30" s="16">
        <v>5020</v>
      </c>
      <c r="I30" s="16">
        <v>5021</v>
      </c>
    </row>
    <row r="31" spans="1:9" x14ac:dyDescent="0.2">
      <c r="A31" s="19" t="s">
        <v>17</v>
      </c>
      <c r="B31" s="20">
        <v>10</v>
      </c>
      <c r="C31" s="20">
        <v>10</v>
      </c>
      <c r="D31" s="20">
        <v>10</v>
      </c>
      <c r="E31" s="20">
        <v>10</v>
      </c>
      <c r="F31" s="20">
        <v>10</v>
      </c>
      <c r="G31" s="20">
        <v>10</v>
      </c>
      <c r="H31" s="20">
        <v>10</v>
      </c>
      <c r="I31" s="20">
        <v>10</v>
      </c>
    </row>
    <row r="32" spans="1:9" x14ac:dyDescent="0.2">
      <c r="A32" s="14" t="s">
        <v>18</v>
      </c>
      <c r="B32" s="15">
        <f t="shared" ref="B32:I32" si="2">SUM(B26:B30)</f>
        <v>738004</v>
      </c>
      <c r="C32" s="15">
        <f t="shared" si="2"/>
        <v>750202</v>
      </c>
      <c r="D32" s="15">
        <f t="shared" si="2"/>
        <v>763094</v>
      </c>
      <c r="E32" s="15">
        <f t="shared" si="2"/>
        <v>744216</v>
      </c>
      <c r="F32" s="15">
        <f t="shared" si="2"/>
        <v>748460</v>
      </c>
      <c r="G32" s="15">
        <f t="shared" si="2"/>
        <v>727602</v>
      </c>
      <c r="H32" s="15">
        <f t="shared" si="2"/>
        <v>790958</v>
      </c>
      <c r="I32" s="15">
        <f t="shared" si="2"/>
        <v>795483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7"/>
  <sheetViews>
    <sheetView workbookViewId="0">
      <selection activeCell="B2" sqref="B2"/>
    </sheetView>
  </sheetViews>
  <sheetFormatPr defaultColWidth="12.5703125" defaultRowHeight="15.75" customHeight="1" x14ac:dyDescent="0.2"/>
  <cols>
    <col min="1" max="1" width="28.28515625" customWidth="1"/>
    <col min="2" max="2" width="31" customWidth="1"/>
  </cols>
  <sheetData>
    <row r="1" spans="1:26" x14ac:dyDescent="0.2">
      <c r="A1" s="1"/>
      <c r="B1" s="1"/>
      <c r="C1" s="2"/>
      <c r="D1" s="2"/>
      <c r="E1" s="2"/>
      <c r="F1" s="2"/>
      <c r="G1" s="2"/>
      <c r="H1" s="2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5" t="s">
        <v>20</v>
      </c>
      <c r="B2" s="5" t="s">
        <v>21</v>
      </c>
      <c r="C2" s="2"/>
      <c r="D2" s="2"/>
      <c r="E2" s="2"/>
      <c r="F2" s="2"/>
      <c r="G2" s="2"/>
      <c r="H2" s="2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6"/>
      <c r="B3" s="7">
        <v>45597</v>
      </c>
      <c r="C3" s="7">
        <v>45627</v>
      </c>
      <c r="D3" s="7">
        <v>45658</v>
      </c>
      <c r="E3" s="7">
        <v>45689</v>
      </c>
      <c r="F3" s="7">
        <v>45717</v>
      </c>
      <c r="G3" s="7">
        <v>45748</v>
      </c>
      <c r="H3" s="8">
        <v>45778</v>
      </c>
      <c r="I3" s="8">
        <v>45809</v>
      </c>
    </row>
    <row r="4" spans="1:26" x14ac:dyDescent="0.2">
      <c r="A4" s="9" t="s">
        <v>1</v>
      </c>
      <c r="B4" s="16">
        <v>341401</v>
      </c>
      <c r="C4" s="16">
        <v>341452</v>
      </c>
      <c r="D4" s="16">
        <v>341767</v>
      </c>
      <c r="E4" s="16">
        <v>342469</v>
      </c>
      <c r="F4" s="16">
        <v>343129</v>
      </c>
      <c r="G4" s="16">
        <v>343533</v>
      </c>
      <c r="H4" s="16">
        <v>343938</v>
      </c>
      <c r="I4" s="16">
        <v>344318</v>
      </c>
    </row>
    <row r="5" spans="1:26" x14ac:dyDescent="0.2">
      <c r="A5" s="9" t="s">
        <v>2</v>
      </c>
      <c r="B5" s="16">
        <v>25716</v>
      </c>
      <c r="C5" s="16">
        <v>25774</v>
      </c>
      <c r="D5" s="16">
        <v>25785</v>
      </c>
      <c r="E5" s="16">
        <v>25810</v>
      </c>
      <c r="F5" s="16">
        <v>25833</v>
      </c>
      <c r="G5" s="16">
        <v>25848</v>
      </c>
      <c r="H5" s="16">
        <v>25862</v>
      </c>
      <c r="I5" s="16">
        <v>25875</v>
      </c>
    </row>
    <row r="6" spans="1:26" x14ac:dyDescent="0.2">
      <c r="A6" s="9" t="s">
        <v>3</v>
      </c>
      <c r="B6" s="16">
        <v>3053</v>
      </c>
      <c r="C6" s="16">
        <v>3053</v>
      </c>
      <c r="D6" s="16">
        <v>3053</v>
      </c>
      <c r="E6" s="16">
        <v>3053</v>
      </c>
      <c r="F6" s="16">
        <v>3053</v>
      </c>
      <c r="G6" s="16">
        <v>3053</v>
      </c>
      <c r="H6" s="16">
        <v>3053</v>
      </c>
      <c r="I6" s="16">
        <v>3053</v>
      </c>
    </row>
    <row r="7" spans="1:26" x14ac:dyDescent="0.2">
      <c r="A7" s="9" t="s">
        <v>4</v>
      </c>
      <c r="B7" s="16">
        <v>82</v>
      </c>
      <c r="C7" s="16">
        <v>82</v>
      </c>
      <c r="D7" s="16">
        <v>83</v>
      </c>
      <c r="E7" s="16">
        <v>83</v>
      </c>
      <c r="F7" s="16">
        <v>83</v>
      </c>
      <c r="G7" s="16">
        <v>83</v>
      </c>
      <c r="H7" s="16">
        <v>83</v>
      </c>
      <c r="I7" s="16">
        <v>83</v>
      </c>
    </row>
    <row r="8" spans="1:26" x14ac:dyDescent="0.2">
      <c r="A8" s="9" t="s">
        <v>5</v>
      </c>
      <c r="B8" s="16">
        <v>70</v>
      </c>
      <c r="C8" s="16">
        <v>70</v>
      </c>
      <c r="D8" s="16">
        <v>70</v>
      </c>
      <c r="E8" s="16">
        <v>70</v>
      </c>
      <c r="F8" s="16">
        <v>70</v>
      </c>
      <c r="G8" s="16">
        <v>70</v>
      </c>
      <c r="H8" s="16">
        <v>70</v>
      </c>
      <c r="I8" s="16">
        <v>70</v>
      </c>
    </row>
    <row r="9" spans="1:26" x14ac:dyDescent="0.2">
      <c r="A9" s="9" t="s">
        <v>6</v>
      </c>
      <c r="B9" s="16">
        <v>10</v>
      </c>
      <c r="C9" s="16">
        <v>10</v>
      </c>
      <c r="D9" s="16">
        <v>10</v>
      </c>
      <c r="E9" s="16">
        <v>10</v>
      </c>
      <c r="F9" s="16">
        <v>10</v>
      </c>
      <c r="G9" s="16">
        <v>10</v>
      </c>
      <c r="H9" s="16">
        <v>10</v>
      </c>
      <c r="I9" s="16">
        <v>10</v>
      </c>
    </row>
    <row r="10" spans="1:26" x14ac:dyDescent="0.2">
      <c r="A10" s="9" t="s">
        <v>7</v>
      </c>
      <c r="B10" s="16">
        <v>64490</v>
      </c>
      <c r="C10" s="16">
        <v>64565</v>
      </c>
      <c r="D10" s="16">
        <v>64640</v>
      </c>
      <c r="E10" s="16">
        <v>64715</v>
      </c>
      <c r="F10" s="16">
        <v>64790</v>
      </c>
      <c r="G10" s="16">
        <v>64864</v>
      </c>
      <c r="H10" s="16">
        <v>64939</v>
      </c>
      <c r="I10" s="16">
        <v>65014</v>
      </c>
    </row>
    <row r="11" spans="1:26" x14ac:dyDescent="0.2">
      <c r="A11" s="9" t="s">
        <v>8</v>
      </c>
      <c r="B11" s="16">
        <v>4074</v>
      </c>
      <c r="C11" s="16">
        <v>4084</v>
      </c>
      <c r="D11" s="16">
        <v>4093</v>
      </c>
      <c r="E11" s="16">
        <v>4103</v>
      </c>
      <c r="F11" s="16">
        <v>4113</v>
      </c>
      <c r="G11" s="16">
        <v>4123</v>
      </c>
      <c r="H11" s="16">
        <v>4133</v>
      </c>
      <c r="I11" s="16">
        <v>4143</v>
      </c>
    </row>
    <row r="12" spans="1:26" x14ac:dyDescent="0.2">
      <c r="A12" s="19" t="s">
        <v>17</v>
      </c>
      <c r="B12" s="20">
        <v>48</v>
      </c>
      <c r="C12" s="20">
        <v>48</v>
      </c>
      <c r="D12" s="20">
        <v>48</v>
      </c>
      <c r="E12" s="20">
        <v>48</v>
      </c>
      <c r="F12" s="20">
        <v>48</v>
      </c>
      <c r="G12" s="20">
        <v>48</v>
      </c>
      <c r="H12" s="20">
        <v>48</v>
      </c>
      <c r="I12" s="20">
        <v>48</v>
      </c>
    </row>
    <row r="13" spans="1:26" x14ac:dyDescent="0.2">
      <c r="A13" s="14" t="s">
        <v>22</v>
      </c>
      <c r="B13" s="21">
        <v>438896</v>
      </c>
      <c r="C13" s="21">
        <v>439090</v>
      </c>
      <c r="D13" s="21">
        <v>439501</v>
      </c>
      <c r="E13" s="21">
        <v>440313</v>
      </c>
      <c r="F13" s="21">
        <v>441081</v>
      </c>
      <c r="G13" s="21">
        <v>441585</v>
      </c>
      <c r="H13" s="21">
        <v>442089</v>
      </c>
      <c r="I13" s="21">
        <v>442566</v>
      </c>
    </row>
    <row r="16" spans="1:26" x14ac:dyDescent="0.2">
      <c r="A16" s="5" t="s">
        <v>23</v>
      </c>
      <c r="B16" s="5" t="s">
        <v>24</v>
      </c>
      <c r="C16" s="2"/>
      <c r="D16" s="2"/>
      <c r="E16" s="2"/>
      <c r="F16" s="2"/>
      <c r="G16" s="2"/>
      <c r="H16" s="2"/>
      <c r="I16" s="3"/>
      <c r="J16" s="3"/>
    </row>
    <row r="17" spans="1:9" x14ac:dyDescent="0.2">
      <c r="A17" s="6"/>
      <c r="B17" s="7">
        <v>45597</v>
      </c>
      <c r="C17" s="7">
        <v>45627</v>
      </c>
      <c r="D17" s="7">
        <v>45658</v>
      </c>
      <c r="E17" s="7">
        <v>45689</v>
      </c>
      <c r="F17" s="7">
        <v>45717</v>
      </c>
      <c r="G17" s="7">
        <v>45748</v>
      </c>
      <c r="H17" s="8">
        <v>45778</v>
      </c>
      <c r="I17" s="8">
        <v>45809</v>
      </c>
    </row>
    <row r="18" spans="1:9" x14ac:dyDescent="0.2">
      <c r="A18" s="9" t="s">
        <v>1</v>
      </c>
      <c r="B18" s="16">
        <v>341702</v>
      </c>
      <c r="C18" s="16">
        <v>342808</v>
      </c>
      <c r="D18" s="16">
        <v>343066</v>
      </c>
      <c r="E18" s="16">
        <v>343347</v>
      </c>
      <c r="F18" s="16">
        <v>343662</v>
      </c>
      <c r="G18" s="16">
        <v>344232</v>
      </c>
      <c r="H18" s="16">
        <v>344640</v>
      </c>
      <c r="I18" s="16">
        <v>344954</v>
      </c>
    </row>
    <row r="19" spans="1:9" x14ac:dyDescent="0.2">
      <c r="A19" s="9" t="s">
        <v>2</v>
      </c>
      <c r="B19" s="16">
        <v>25803</v>
      </c>
      <c r="C19" s="16">
        <v>25728</v>
      </c>
      <c r="D19" s="16">
        <v>25708</v>
      </c>
      <c r="E19" s="16">
        <v>25731</v>
      </c>
      <c r="F19" s="16">
        <v>25734</v>
      </c>
      <c r="G19" s="16">
        <v>25762</v>
      </c>
      <c r="H19" s="16">
        <v>25776</v>
      </c>
      <c r="I19" s="16">
        <v>25782</v>
      </c>
    </row>
    <row r="20" spans="1:9" x14ac:dyDescent="0.2">
      <c r="A20" s="9" t="s">
        <v>3</v>
      </c>
      <c r="B20" s="16">
        <v>2966</v>
      </c>
      <c r="C20" s="16">
        <v>3046</v>
      </c>
      <c r="D20" s="16">
        <v>3064</v>
      </c>
      <c r="E20" s="16">
        <v>3069</v>
      </c>
      <c r="F20" s="16">
        <v>3070</v>
      </c>
      <c r="G20" s="16">
        <v>3069</v>
      </c>
      <c r="H20" s="16">
        <v>3070</v>
      </c>
      <c r="I20" s="16">
        <v>3076</v>
      </c>
    </row>
    <row r="21" spans="1:9" x14ac:dyDescent="0.2">
      <c r="A21" s="9" t="s">
        <v>4</v>
      </c>
      <c r="B21" s="16">
        <v>87</v>
      </c>
      <c r="C21" s="16">
        <v>85</v>
      </c>
      <c r="D21" s="16">
        <v>87</v>
      </c>
      <c r="E21" s="16">
        <v>88</v>
      </c>
      <c r="F21" s="16">
        <v>89</v>
      </c>
      <c r="G21" s="16">
        <v>88</v>
      </c>
      <c r="H21" s="16">
        <v>90</v>
      </c>
      <c r="I21" s="16">
        <v>90</v>
      </c>
    </row>
    <row r="22" spans="1:9" x14ac:dyDescent="0.2">
      <c r="A22" s="9" t="s">
        <v>5</v>
      </c>
      <c r="B22" s="16">
        <v>69</v>
      </c>
      <c r="C22" s="16">
        <v>71</v>
      </c>
      <c r="D22" s="16">
        <v>74</v>
      </c>
      <c r="E22" s="16">
        <v>76</v>
      </c>
      <c r="F22" s="16">
        <v>79</v>
      </c>
      <c r="G22" s="16">
        <v>79</v>
      </c>
      <c r="H22" s="16">
        <v>80</v>
      </c>
      <c r="I22" s="16">
        <v>80</v>
      </c>
    </row>
    <row r="23" spans="1:9" x14ac:dyDescent="0.2">
      <c r="A23" s="9" t="s">
        <v>6</v>
      </c>
      <c r="B23" s="16">
        <v>11</v>
      </c>
      <c r="C23" s="16">
        <v>11</v>
      </c>
      <c r="D23" s="16">
        <v>10</v>
      </c>
      <c r="E23" s="16">
        <v>10</v>
      </c>
      <c r="F23" s="16">
        <v>10</v>
      </c>
      <c r="G23" s="16">
        <v>10</v>
      </c>
      <c r="H23" s="16">
        <v>10</v>
      </c>
      <c r="I23" s="16">
        <v>10</v>
      </c>
    </row>
    <row r="24" spans="1:9" x14ac:dyDescent="0.2">
      <c r="A24" s="9" t="s">
        <v>7</v>
      </c>
      <c r="B24" s="16">
        <v>64402</v>
      </c>
      <c r="C24" s="16">
        <v>64488</v>
      </c>
      <c r="D24" s="16">
        <v>64548</v>
      </c>
      <c r="E24" s="16">
        <v>64553</v>
      </c>
      <c r="F24" s="16">
        <v>64657</v>
      </c>
      <c r="G24" s="16">
        <v>64715</v>
      </c>
      <c r="H24" s="16">
        <v>64735</v>
      </c>
      <c r="I24" s="16">
        <v>64769</v>
      </c>
    </row>
    <row r="25" spans="1:9" x14ac:dyDescent="0.2">
      <c r="A25" s="9" t="s">
        <v>8</v>
      </c>
      <c r="B25" s="16">
        <v>4072</v>
      </c>
      <c r="C25" s="16">
        <v>4072</v>
      </c>
      <c r="D25" s="16">
        <v>4126</v>
      </c>
      <c r="E25" s="16">
        <v>4126</v>
      </c>
      <c r="F25" s="16">
        <v>4142</v>
      </c>
      <c r="G25" s="16">
        <v>4142</v>
      </c>
      <c r="H25" s="16">
        <v>4100</v>
      </c>
      <c r="I25" s="16">
        <v>4129</v>
      </c>
    </row>
    <row r="26" spans="1:9" x14ac:dyDescent="0.2">
      <c r="A26" s="19" t="s">
        <v>17</v>
      </c>
      <c r="B26" s="20">
        <v>49</v>
      </c>
      <c r="C26" s="20">
        <v>49</v>
      </c>
      <c r="D26" s="20">
        <v>49</v>
      </c>
      <c r="E26" s="20">
        <v>49</v>
      </c>
      <c r="F26" s="20">
        <v>49</v>
      </c>
      <c r="G26" s="20">
        <v>49</v>
      </c>
      <c r="H26" s="20">
        <v>49</v>
      </c>
      <c r="I26" s="20">
        <v>49</v>
      </c>
    </row>
    <row r="27" spans="1:9" x14ac:dyDescent="0.2">
      <c r="A27" s="14" t="s">
        <v>22</v>
      </c>
      <c r="B27" s="15">
        <f t="shared" ref="B27:I27" si="0">SUM(B18:B25)</f>
        <v>439112</v>
      </c>
      <c r="C27" s="15">
        <f t="shared" si="0"/>
        <v>440309</v>
      </c>
      <c r="D27" s="15">
        <f t="shared" si="0"/>
        <v>440683</v>
      </c>
      <c r="E27" s="15">
        <f t="shared" si="0"/>
        <v>441000</v>
      </c>
      <c r="F27" s="15">
        <f t="shared" si="0"/>
        <v>441443</v>
      </c>
      <c r="G27" s="15">
        <f t="shared" si="0"/>
        <v>442097</v>
      </c>
      <c r="H27" s="15">
        <f t="shared" si="0"/>
        <v>442501</v>
      </c>
      <c r="I27" s="15">
        <f t="shared" si="0"/>
        <v>442890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KWH</vt:lpstr>
      <vt:lpstr>KW</vt:lpstr>
      <vt:lpstr>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Dugan, April</cp:lastModifiedBy>
  <dcterms:modified xsi:type="dcterms:W3CDTF">2025-08-11T15:26:29Z</dcterms:modified>
</cp:coreProperties>
</file>