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b\.syncclient\1736975419799\aprilbarrie@hydroottawa.com\1eAKlGZQsph-xgQv0TR3Hg5p5c4eStVgt\"/>
    </mc:Choice>
  </mc:AlternateContent>
  <xr:revisionPtr revIDLastSave="0" documentId="13_ncr:1_{4E460A9F-C335-478C-971C-0EA0918A0195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CDM Summary" sheetId="1" r:id="rId1"/>
    <sheet name="CDM 2026 to 2030" sheetId="2" r:id="rId2"/>
    <sheet name="CDM 2020 (New)-2023" sheetId="3" r:id="rId3"/>
    <sheet name="CDM 2015-2020" sheetId="4" r:id="rId4"/>
    <sheet name="CDM 2011-201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VXwFY4mjW8uxYZLTiAVQbK1Lb/EV7vpwmZB4Rh/Uaks="/>
    </ext>
  </extLst>
</workbook>
</file>

<file path=xl/calcChain.xml><?xml version="1.0" encoding="utf-8"?>
<calcChain xmlns="http://schemas.openxmlformats.org/spreadsheetml/2006/main">
  <c r="BS162" i="5" l="1"/>
  <c r="BR162" i="5"/>
  <c r="BQ162" i="5"/>
  <c r="BP162" i="5"/>
  <c r="BO162" i="5"/>
  <c r="BN162" i="5"/>
  <c r="BM162" i="5"/>
  <c r="BL162" i="5"/>
  <c r="BK162" i="5"/>
  <c r="BJ162" i="5"/>
  <c r="BI162" i="5"/>
  <c r="BH162" i="5"/>
  <c r="V9" i="1" s="1"/>
  <c r="BG162" i="5"/>
  <c r="U9" i="1" s="1"/>
  <c r="BF162" i="5"/>
  <c r="T9" i="1" s="1"/>
  <c r="BE162" i="5"/>
  <c r="S9" i="1" s="1"/>
  <c r="BD162" i="5"/>
  <c r="R9" i="1" s="1"/>
  <c r="BC162" i="5"/>
  <c r="BB162" i="5"/>
  <c r="BA162" i="5"/>
  <c r="O9" i="1" s="1"/>
  <c r="AZ162" i="5"/>
  <c r="N9" i="1" s="1"/>
  <c r="AY162" i="5"/>
  <c r="M9" i="1" s="1"/>
  <c r="AX162" i="5"/>
  <c r="L9" i="1" s="1"/>
  <c r="AW162" i="5"/>
  <c r="K9" i="1" s="1"/>
  <c r="AV162" i="5"/>
  <c r="J9" i="1" s="1"/>
  <c r="AU162" i="5"/>
  <c r="I9" i="1" s="1"/>
  <c r="AT162" i="5"/>
  <c r="H9" i="1" s="1"/>
  <c r="AS162" i="5"/>
  <c r="G9" i="1" s="1"/>
  <c r="AR162" i="5"/>
  <c r="F9" i="1" s="1"/>
  <c r="AQ162" i="5"/>
  <c r="E9" i="1" s="1"/>
  <c r="AP162" i="5"/>
  <c r="D9" i="1" s="1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W8" i="1" s="1"/>
  <c r="AC162" i="5"/>
  <c r="V8" i="1" s="1"/>
  <c r="AB162" i="5"/>
  <c r="U8" i="1" s="1"/>
  <c r="AA162" i="5"/>
  <c r="T8" i="1" s="1"/>
  <c r="Z162" i="5"/>
  <c r="S8" i="1" s="1"/>
  <c r="Y162" i="5"/>
  <c r="R8" i="1" s="1"/>
  <c r="X162" i="5"/>
  <c r="Q8" i="1" s="1"/>
  <c r="W162" i="5"/>
  <c r="P8" i="1" s="1"/>
  <c r="V162" i="5"/>
  <c r="O8" i="1" s="1"/>
  <c r="U162" i="5"/>
  <c r="N8" i="1" s="1"/>
  <c r="T162" i="5"/>
  <c r="M8" i="1" s="1"/>
  <c r="S162" i="5"/>
  <c r="L8" i="1" s="1"/>
  <c r="R162" i="5"/>
  <c r="K8" i="1" s="1"/>
  <c r="Q162" i="5"/>
  <c r="J8" i="1" s="1"/>
  <c r="P162" i="5"/>
  <c r="I8" i="1" s="1"/>
  <c r="O162" i="5"/>
  <c r="H8" i="1" s="1"/>
  <c r="N162" i="5"/>
  <c r="G8" i="1" s="1"/>
  <c r="M162" i="5"/>
  <c r="F8" i="1" s="1"/>
  <c r="L162" i="5"/>
  <c r="E8" i="1" s="1"/>
  <c r="K162" i="5"/>
  <c r="D8" i="1" s="1"/>
  <c r="AX124" i="4"/>
  <c r="L12" i="1" s="1"/>
  <c r="AW124" i="4"/>
  <c r="K12" i="1" s="1"/>
  <c r="AV124" i="4"/>
  <c r="J12" i="1" s="1"/>
  <c r="AU124" i="4"/>
  <c r="I12" i="1" s="1"/>
  <c r="AT124" i="4"/>
  <c r="AS124" i="4"/>
  <c r="AR124" i="4"/>
  <c r="AQ124" i="4"/>
  <c r="E12" i="1" s="1"/>
  <c r="AP124" i="4"/>
  <c r="D12" i="1" s="1"/>
  <c r="AO124" i="4"/>
  <c r="S124" i="4"/>
  <c r="R124" i="4"/>
  <c r="K11" i="1" s="1"/>
  <c r="Q124" i="4"/>
  <c r="J11" i="1" s="1"/>
  <c r="P124" i="4"/>
  <c r="I11" i="1" s="1"/>
  <c r="O124" i="4"/>
  <c r="H11" i="1" s="1"/>
  <c r="N124" i="4"/>
  <c r="G11" i="1" s="1"/>
  <c r="M124" i="4"/>
  <c r="F11" i="1" s="1"/>
  <c r="L124" i="4"/>
  <c r="E11" i="1" s="1"/>
  <c r="K124" i="4"/>
  <c r="D11" i="1" s="1"/>
  <c r="T124" i="4"/>
  <c r="M11" i="1" s="1"/>
  <c r="AQ42" i="3"/>
  <c r="N15" i="1" s="1"/>
  <c r="AP42" i="3"/>
  <c r="M15" i="1" s="1"/>
  <c r="AO42" i="3"/>
  <c r="L15" i="1" s="1"/>
  <c r="X42" i="3"/>
  <c r="Q14" i="1" s="1"/>
  <c r="W42" i="3"/>
  <c r="P14" i="1" s="1"/>
  <c r="V42" i="3"/>
  <c r="O14" i="1" s="1"/>
  <c r="U42" i="3"/>
  <c r="N14" i="1" s="1"/>
  <c r="T42" i="3"/>
  <c r="M14" i="1" s="1"/>
  <c r="S42" i="3"/>
  <c r="L14" i="1" s="1"/>
  <c r="AR42" i="3"/>
  <c r="O15" i="1" s="1"/>
  <c r="P19" i="2"/>
  <c r="W18" i="1" s="1"/>
  <c r="O19" i="2"/>
  <c r="V18" i="1" s="1"/>
  <c r="N19" i="2"/>
  <c r="U18" i="1" s="1"/>
  <c r="M19" i="2"/>
  <c r="T18" i="1" s="1"/>
  <c r="L19" i="2"/>
  <c r="S18" i="1" s="1"/>
  <c r="K19" i="2"/>
  <c r="R18" i="1" s="1"/>
  <c r="J19" i="2"/>
  <c r="Q18" i="1" s="1"/>
  <c r="H19" i="2"/>
  <c r="W17" i="1" s="1"/>
  <c r="G19" i="2"/>
  <c r="V17" i="1" s="1"/>
  <c r="F19" i="2"/>
  <c r="U17" i="1" s="1"/>
  <c r="E19" i="2"/>
  <c r="T17" i="1" s="1"/>
  <c r="D19" i="2"/>
  <c r="S17" i="1" s="1"/>
  <c r="C19" i="2"/>
  <c r="R17" i="1" s="1"/>
  <c r="B19" i="2"/>
  <c r="Q17" i="1" s="1"/>
  <c r="K15" i="1"/>
  <c r="J15" i="1"/>
  <c r="I15" i="1"/>
  <c r="H15" i="1"/>
  <c r="G15" i="1"/>
  <c r="F15" i="1"/>
  <c r="E15" i="1"/>
  <c r="D15" i="1"/>
  <c r="K14" i="1"/>
  <c r="J14" i="1"/>
  <c r="I14" i="1"/>
  <c r="H14" i="1"/>
  <c r="G14" i="1"/>
  <c r="F14" i="1"/>
  <c r="E14" i="1"/>
  <c r="D14" i="1"/>
  <c r="H12" i="1"/>
  <c r="G12" i="1"/>
  <c r="F12" i="1"/>
  <c r="L11" i="1"/>
  <c r="W9" i="1"/>
  <c r="Q9" i="1"/>
  <c r="P9" i="1"/>
  <c r="L4" i="1" l="1"/>
  <c r="K3" i="1"/>
  <c r="D4" i="1"/>
  <c r="E4" i="1"/>
  <c r="I3" i="1"/>
  <c r="J4" i="1"/>
  <c r="J3" i="1"/>
  <c r="K4" i="1"/>
  <c r="D3" i="1"/>
  <c r="E3" i="1"/>
  <c r="H4" i="1"/>
  <c r="L3" i="1"/>
  <c r="M3" i="1"/>
  <c r="BO124" i="4"/>
  <c r="G4" i="1"/>
  <c r="F4" i="1"/>
  <c r="I4" i="1"/>
  <c r="AY124" i="4"/>
  <c r="M12" i="1" s="1"/>
  <c r="M4" i="1" s="1"/>
  <c r="F3" i="1"/>
  <c r="G3" i="1"/>
  <c r="H3" i="1"/>
  <c r="BP124" i="4" l="1"/>
  <c r="Y42" i="3"/>
  <c r="R14" i="1" s="1"/>
  <c r="AS42" i="3"/>
  <c r="P15" i="1" s="1"/>
  <c r="U124" i="4"/>
  <c r="N11" i="1" s="1"/>
  <c r="N3" i="1" s="1"/>
  <c r="AZ124" i="4"/>
  <c r="N12" i="1" s="1"/>
  <c r="N4" i="1" s="1"/>
  <c r="V124" i="4" l="1"/>
  <c r="O11" i="1" s="1"/>
  <c r="O3" i="1" s="1"/>
  <c r="BA124" i="4"/>
  <c r="O12" i="1" s="1"/>
  <c r="O4" i="1" s="1"/>
  <c r="BQ124" i="4"/>
  <c r="AT42" i="3"/>
  <c r="Q15" i="1" s="1"/>
  <c r="AV42" i="3" l="1"/>
  <c r="S15" i="1" s="1"/>
  <c r="Z42" i="3"/>
  <c r="S14" i="1" s="1"/>
  <c r="BB124" i="4"/>
  <c r="P12" i="1" s="1"/>
  <c r="P4" i="1" s="1"/>
  <c r="W124" i="4"/>
  <c r="P11" i="1" s="1"/>
  <c r="P3" i="1" s="1"/>
  <c r="AA42" i="3"/>
  <c r="T14" i="1" s="1"/>
  <c r="BS124" i="4"/>
  <c r="BR124" i="4"/>
  <c r="AU42" i="3"/>
  <c r="R15" i="1" s="1"/>
  <c r="X124" i="4" l="1"/>
  <c r="Q11" i="1" s="1"/>
  <c r="Q3" i="1" s="1"/>
  <c r="BC124" i="4"/>
  <c r="Q12" i="1" s="1"/>
  <c r="Q4" i="1" s="1"/>
  <c r="AW42" i="3"/>
  <c r="T15" i="1" s="1"/>
  <c r="AB42" i="3"/>
  <c r="U14" i="1" s="1"/>
  <c r="Y124" i="4" l="1"/>
  <c r="R11" i="1" s="1"/>
  <c r="R3" i="1" s="1"/>
  <c r="AX42" i="3"/>
  <c r="U15" i="1" s="1"/>
  <c r="BD124" i="4"/>
  <c r="R12" i="1" s="1"/>
  <c r="R4" i="1" s="1"/>
  <c r="BE124" i="4" l="1"/>
  <c r="S12" i="1" s="1"/>
  <c r="S4" i="1" s="1"/>
  <c r="AD42" i="3"/>
  <c r="W14" i="1" s="1"/>
  <c r="AC42" i="3"/>
  <c r="V14" i="1" s="1"/>
  <c r="AY42" i="3"/>
  <c r="V15" i="1" s="1"/>
  <c r="Z124" i="4"/>
  <c r="S11" i="1" s="1"/>
  <c r="S3" i="1" s="1"/>
  <c r="AA124" i="4" l="1"/>
  <c r="T11" i="1" s="1"/>
  <c r="T3" i="1" s="1"/>
  <c r="BF124" i="4"/>
  <c r="T12" i="1" s="1"/>
  <c r="T4" i="1" s="1"/>
  <c r="AZ42" i="3"/>
  <c r="W15" i="1" s="1"/>
  <c r="BG124" i="4" l="1"/>
  <c r="U12" i="1" s="1"/>
  <c r="U4" i="1" s="1"/>
  <c r="AB124" i="4"/>
  <c r="U11" i="1" s="1"/>
  <c r="U3" i="1" s="1"/>
  <c r="AC124" i="4" l="1"/>
  <c r="V11" i="1" s="1"/>
  <c r="V3" i="1" s="1"/>
  <c r="BH124" i="4"/>
  <c r="V12" i="1" s="1"/>
  <c r="V4" i="1" s="1"/>
  <c r="BI124" i="4" l="1"/>
  <c r="W12" i="1" s="1"/>
  <c r="W4" i="1" s="1"/>
  <c r="AD124" i="4"/>
  <c r="W11" i="1" s="1"/>
  <c r="W3" i="1" s="1"/>
  <c r="AE124" i="4" l="1"/>
  <c r="BJ124" i="4"/>
  <c r="AH124" i="4" l="1"/>
  <c r="AI124" i="4"/>
  <c r="BK124" i="4"/>
  <c r="AG124" i="4"/>
  <c r="AF124" i="4"/>
  <c r="BL124" i="4" l="1"/>
  <c r="BM124" i="4"/>
  <c r="BN124" i="4"/>
  <c r="AJ124" i="4" l="1"/>
  <c r="AK124" i="4"/>
  <c r="AL124" i="4" l="1"/>
  <c r="AM124" i="4" l="1"/>
  <c r="AN124" i="4" l="1"/>
</calcChain>
</file>

<file path=xl/sharedStrings.xml><?xml version="1.0" encoding="utf-8"?>
<sst xmlns="http://schemas.openxmlformats.org/spreadsheetml/2006/main" count="1962" uniqueCount="142">
  <si>
    <t>Total</t>
  </si>
  <si>
    <t>kW</t>
  </si>
  <si>
    <t>KWH</t>
  </si>
  <si>
    <t>2011-2014</t>
  </si>
  <si>
    <t>2015-2020</t>
  </si>
  <si>
    <t>2020 (New) -2023</t>
  </si>
  <si>
    <t>CDM 2026 to 2030</t>
  </si>
  <si>
    <t>PROGRAMS</t>
  </si>
  <si>
    <t>Retrofit Programs</t>
  </si>
  <si>
    <t>Small Business</t>
  </si>
  <si>
    <t>Energy Performance</t>
  </si>
  <si>
    <t>Energy Management</t>
  </si>
  <si>
    <t>Industrial Energy Efficiency</t>
  </si>
  <si>
    <t>Targeted Greenhouse</t>
  </si>
  <si>
    <t>Local Initiatives - Res</t>
  </si>
  <si>
    <t>Local Initiatives - Comm</t>
  </si>
  <si>
    <t>Comm-DER solar</t>
  </si>
  <si>
    <t>Residential Demand Response--Ont peak</t>
  </si>
  <si>
    <t>Home Renovation Savings Program</t>
  </si>
  <si>
    <t>Energy Affordability Program</t>
  </si>
  <si>
    <t>First Nations Programs</t>
  </si>
  <si>
    <t>Total Annual Savings</t>
  </si>
  <si>
    <t>Net  Annual Peak Demand Savings at the End-User Level (kW)</t>
  </si>
  <si>
    <t>Net Annual Energy Savings at the End-User Level (kWh)</t>
  </si>
  <si>
    <t>Portfolio</t>
  </si>
  <si>
    <t>Program</t>
  </si>
  <si>
    <t>Initiative</t>
  </si>
  <si>
    <t>LDC</t>
  </si>
  <si>
    <t>Sector</t>
  </si>
  <si>
    <t>Conservation Resource Type</t>
  </si>
  <si>
    <t>(Implementation) Year</t>
  </si>
  <si>
    <t>Identify Source of Report</t>
  </si>
  <si>
    <t>Identify Status of Savings</t>
  </si>
  <si>
    <t>Street Light Manual Adjustment</t>
  </si>
  <si>
    <t>Street Lighting</t>
  </si>
  <si>
    <t>Hydro Ottawa Limited</t>
  </si>
  <si>
    <t>2021 Results Persistence</t>
  </si>
  <si>
    <t>Adjustment</t>
  </si>
  <si>
    <t>2022 Results</t>
  </si>
  <si>
    <t>Current year savings</t>
  </si>
  <si>
    <t>2023 Results</t>
  </si>
  <si>
    <t>Save on Energy High Performance New Construction Program</t>
  </si>
  <si>
    <t>CFF</t>
  </si>
  <si>
    <t>Save on Energy Process &amp; Systems Upgrades Program</t>
  </si>
  <si>
    <t>Local</t>
  </si>
  <si>
    <t>Adaptive Thermostat Program</t>
  </si>
  <si>
    <t>Save on Energy Retrofit Program</t>
  </si>
  <si>
    <t>2022 Results Persistence</t>
  </si>
  <si>
    <t>NF</t>
  </si>
  <si>
    <t>IESO</t>
  </si>
  <si>
    <t>IESO PROV SAVING</t>
  </si>
  <si>
    <t>Retrofit</t>
  </si>
  <si>
    <t>2a.  YE2023 HOL CDM for yrs 2020 to 2022 (CFF+IF)+NF'23</t>
  </si>
  <si>
    <t>HOL NOTED WE RESERVE THE RIGHT TO CLEAR 2019 AND 2020 INTERIM FRAMEWORK SAVINGS PER 2023 RATE APPLICATION</t>
  </si>
  <si>
    <t>IF</t>
  </si>
  <si>
    <t>Save on Energy Small Business Lighting Program</t>
  </si>
  <si>
    <t>Save on Energy Energy Manager Program</t>
  </si>
  <si>
    <t>TRUE UP</t>
  </si>
  <si>
    <t>adjustment from 2021 report</t>
  </si>
  <si>
    <t>Save on Energy Home Assistance Program</t>
  </si>
  <si>
    <t>Net Verified Annual Peak Demand Savings at the End-User Level (kW)</t>
  </si>
  <si>
    <t>Net Verified Annual Energy Savings at the End-User Level (kWh)</t>
  </si>
  <si>
    <t>Appliance Retirement Initiative</t>
  </si>
  <si>
    <t>2015 Results Persistence</t>
  </si>
  <si>
    <t>Bi-Annual Retailer Event Initiative</t>
  </si>
  <si>
    <t>2016 Results Persistence</t>
  </si>
  <si>
    <t>Business Refrigeration Incentives Local Program</t>
  </si>
  <si>
    <t>2018 Results Persistence</t>
  </si>
  <si>
    <t>Business Refrigeration Local Program</t>
  </si>
  <si>
    <t>2019 Results Persistence</t>
  </si>
  <si>
    <t>Conservation Voltage Reduction Conservation Fund Pilot Program</t>
  </si>
  <si>
    <t>2017 Results Persistence</t>
  </si>
  <si>
    <t>Coupon Initiative</t>
  </si>
  <si>
    <t>Direct Install Lighting and Water Heating Initiative</t>
  </si>
  <si>
    <t>Efficiency:  Equipment Replacement Incentive Initiative</t>
  </si>
  <si>
    <t>Energy Audit Initiative</t>
  </si>
  <si>
    <t>Home Depot Home Appliance Market Uplift Conservation Fund Pilot Program</t>
  </si>
  <si>
    <t>HVAC Incentives Initiative</t>
  </si>
  <si>
    <t>-</t>
  </si>
  <si>
    <t>Hydro Ottawa Limited - Residential Demand Response Wi-Fi Thermostat Pilot</t>
  </si>
  <si>
    <t>Loblaws Pilot</t>
  </si>
  <si>
    <t>Low Income Initiative</t>
  </si>
  <si>
    <t>New Construction and Major Renovation Initiative</t>
  </si>
  <si>
    <t>Pool Saver Local Program</t>
  </si>
  <si>
    <t>Process and Systems Upgrades Initiatives - Energy Manager Initiative</t>
  </si>
  <si>
    <t>Residential New Construction and Major Renovation Initiative</t>
  </si>
  <si>
    <t>Save on Energy Audit Funding Program</t>
  </si>
  <si>
    <t>Save on Energy Coupon Program</t>
  </si>
  <si>
    <t>Save on Energy Energy Performance Program for Multi-Site Customers</t>
  </si>
  <si>
    <t>Save on Energy Heating and Cooling Program</t>
  </si>
  <si>
    <t>Save on Energy Instant Discount Program</t>
  </si>
  <si>
    <t>Save on Energy New Construction Program</t>
  </si>
  <si>
    <t>2020 Results Persistence</t>
  </si>
  <si>
    <t>Social Benchmarking Local Program</t>
  </si>
  <si>
    <t>Swimming Pool Efficiency Program</t>
  </si>
  <si>
    <t>Whole Home Pilot Program</t>
  </si>
  <si>
    <t>Business</t>
  </si>
  <si>
    <t>Direct Install Lighting</t>
  </si>
  <si>
    <t>Commercial</t>
  </si>
  <si>
    <t>EE</t>
  </si>
  <si>
    <t>2014 Results Persistence</t>
  </si>
  <si>
    <t>Energy Audit</t>
  </si>
  <si>
    <t>New Construction</t>
  </si>
  <si>
    <t>Consumer</t>
  </si>
  <si>
    <t>Appliance Exchange</t>
  </si>
  <si>
    <t>Residential</t>
  </si>
  <si>
    <t>Appliance Retirement</t>
  </si>
  <si>
    <t>Bi-Annual Retailer Event</t>
  </si>
  <si>
    <t>Conservation Instant Coupon Booklet</t>
  </si>
  <si>
    <t>Home Assistance</t>
  </si>
  <si>
    <t>Home Assistance Program</t>
  </si>
  <si>
    <t>HVAC Incentives</t>
  </si>
  <si>
    <t>DR</t>
  </si>
  <si>
    <t>Residential New Construction</t>
  </si>
  <si>
    <t>Other</t>
  </si>
  <si>
    <t>LDC Pilots</t>
  </si>
  <si>
    <t>Time of Use Savings</t>
  </si>
  <si>
    <t>Pre-2011 Programs Completed in 2011</t>
  </si>
  <si>
    <t>High Performance New Construction</t>
  </si>
  <si>
    <t>non-Tier 1</t>
  </si>
  <si>
    <t>Demand Response 3</t>
  </si>
  <si>
    <t>Residential Demand Response</t>
  </si>
  <si>
    <t>Industrial</t>
  </si>
  <si>
    <t>Tier 1</t>
  </si>
  <si>
    <t>Energy Managers</t>
  </si>
  <si>
    <t>2011 Results Persistence</t>
  </si>
  <si>
    <t>Retailer Co-op</t>
  </si>
  <si>
    <t>Commercial Demand Response (part of the Residential program schedule)</t>
  </si>
  <si>
    <t>Commercial &amp; Institutional</t>
  </si>
  <si>
    <t>Demand Response 3 (part of the Industrial program schedule)</t>
  </si>
  <si>
    <t>Electricity Retrofit Incentive Program</t>
  </si>
  <si>
    <t>C&amp;I</t>
  </si>
  <si>
    <t>2012 Results Persistence</t>
  </si>
  <si>
    <t>Non-Tier 1</t>
  </si>
  <si>
    <t>Residential and Small Commercial Demand Response</t>
  </si>
  <si>
    <t>Tier 1 - 2011 Adjustment</t>
  </si>
  <si>
    <t>2013 Results Persistence</t>
  </si>
  <si>
    <t>DR-3</t>
  </si>
  <si>
    <t>peaksaverPLUS</t>
  </si>
  <si>
    <t>peaksaverPLUS (IHD)</t>
  </si>
  <si>
    <t>Non-LDC</t>
  </si>
  <si>
    <t>New and persist into the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</si>
</sst>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rgb="FF0000FF"/>
      <name val="Calibri"/>
    </font>
    <font>
      <sz val="11"/>
      <color theme="1"/>
      <name val="Arial"/>
    </font>
    <font>
      <b/>
      <sz val="12"/>
      <color rgb="FF000000"/>
      <name val="Calibri"/>
    </font>
    <font>
      <sz val="5"/>
      <color theme="1"/>
      <name val="Calibri"/>
    </font>
    <font>
      <b/>
      <sz val="5"/>
      <color theme="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sz val="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3" fontId="2" fillId="0" borderId="0" xfId="0" applyNumberFormat="1" applyFont="1"/>
    <xf numFmtId="0" fontId="3" fillId="0" borderId="0" xfId="0" applyFont="1"/>
    <xf numFmtId="4" fontId="2" fillId="0" borderId="0" xfId="0" applyNumberFormat="1" applyFont="1"/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4" fillId="0" borderId="0" xfId="0" applyFont="1"/>
    <xf numFmtId="4" fontId="1" fillId="0" borderId="0" xfId="0" applyNumberFormat="1" applyFont="1"/>
    <xf numFmtId="0" fontId="5" fillId="3" borderId="2" xfId="0" applyFont="1" applyFill="1" applyBorder="1" applyAlignment="1">
      <alignment vertical="top"/>
    </xf>
    <xf numFmtId="3" fontId="1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3" fontId="8" fillId="0" borderId="0" xfId="0" applyNumberFormat="1" applyFont="1"/>
    <xf numFmtId="4" fontId="8" fillId="0" borderId="0" xfId="0" applyNumberFormat="1" applyFont="1"/>
    <xf numFmtId="0" fontId="8" fillId="0" borderId="1" xfId="0" applyFont="1" applyFill="1" applyBorder="1"/>
    <xf numFmtId="3" fontId="8" fillId="0" borderId="0" xfId="0" applyNumberFormat="1" applyFont="1" applyFill="1"/>
    <xf numFmtId="0" fontId="10" fillId="0" borderId="0" xfId="0" applyFont="1"/>
    <xf numFmtId="3" fontId="8" fillId="0" borderId="3" xfId="0" applyNumberFormat="1" applyFont="1" applyBorder="1"/>
    <xf numFmtId="3" fontId="8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21" sqref="E21"/>
    </sheetView>
  </sheetViews>
  <sheetFormatPr defaultColWidth="14.453125" defaultRowHeight="15" customHeight="1" x14ac:dyDescent="0.35"/>
  <cols>
    <col min="1" max="1" width="6.7265625" customWidth="1"/>
    <col min="2" max="2" width="20.7265625" customWidth="1"/>
    <col min="3" max="3" width="20.26953125" customWidth="1"/>
    <col min="4" max="19" width="13.54296875" customWidth="1"/>
    <col min="20" max="23" width="13.81640625" customWidth="1"/>
    <col min="24" max="26" width="8.7265625" customWidth="1"/>
  </cols>
  <sheetData>
    <row r="1" spans="1:23" ht="14.25" customHeight="1" x14ac:dyDescent="0.35">
      <c r="A1" s="1" t="s">
        <v>141</v>
      </c>
      <c r="E1" s="2"/>
    </row>
    <row r="2" spans="1:23" ht="14.25" customHeight="1" x14ac:dyDescent="0.35">
      <c r="D2" s="3">
        <v>2011</v>
      </c>
      <c r="E2" s="3">
        <v>2012</v>
      </c>
      <c r="F2" s="3">
        <v>2013</v>
      </c>
      <c r="G2" s="3">
        <v>2014</v>
      </c>
      <c r="H2" s="3">
        <v>2015</v>
      </c>
      <c r="I2" s="3">
        <v>2016</v>
      </c>
      <c r="J2" s="3">
        <v>2017</v>
      </c>
      <c r="K2" s="3">
        <v>2018</v>
      </c>
      <c r="L2" s="3">
        <v>2019</v>
      </c>
      <c r="M2" s="3">
        <v>2020</v>
      </c>
      <c r="N2" s="3">
        <v>2021</v>
      </c>
      <c r="O2" s="3">
        <v>2022</v>
      </c>
      <c r="P2" s="3">
        <v>2023</v>
      </c>
      <c r="Q2" s="3">
        <v>2024</v>
      </c>
      <c r="R2" s="3">
        <v>2025</v>
      </c>
      <c r="S2" s="3">
        <v>2026</v>
      </c>
      <c r="T2" s="3">
        <v>2027</v>
      </c>
      <c r="U2" s="3">
        <v>2028</v>
      </c>
      <c r="V2" s="3">
        <v>2029</v>
      </c>
      <c r="W2" s="3">
        <v>2030</v>
      </c>
    </row>
    <row r="3" spans="1:23" ht="14.25" customHeight="1" x14ac:dyDescent="0.35">
      <c r="B3" s="2" t="s">
        <v>0</v>
      </c>
      <c r="C3" s="2" t="s">
        <v>1</v>
      </c>
      <c r="D3" s="4">
        <f t="shared" ref="D3:W3" si="0">D8+D11+D14+D17</f>
        <v>12479</v>
      </c>
      <c r="E3" s="4">
        <f t="shared" si="0"/>
        <v>33742</v>
      </c>
      <c r="F3" s="4">
        <f t="shared" si="0"/>
        <v>47095</v>
      </c>
      <c r="G3" s="4">
        <f t="shared" si="0"/>
        <v>65784</v>
      </c>
      <c r="H3" s="4">
        <f t="shared" si="0"/>
        <v>52274</v>
      </c>
      <c r="I3" s="4">
        <f t="shared" si="0"/>
        <v>62400</v>
      </c>
      <c r="J3" s="4">
        <f t="shared" si="0"/>
        <v>77620</v>
      </c>
      <c r="K3" s="4">
        <f t="shared" si="0"/>
        <v>83712</v>
      </c>
      <c r="L3" s="4">
        <f t="shared" si="0"/>
        <v>92013.16</v>
      </c>
      <c r="M3" s="4">
        <f t="shared" si="0"/>
        <v>99362.14</v>
      </c>
      <c r="N3" s="4">
        <f t="shared" si="0"/>
        <v>104010.66556606749</v>
      </c>
      <c r="O3" s="4">
        <f t="shared" si="0"/>
        <v>99190.708483673952</v>
      </c>
      <c r="P3" s="4">
        <f t="shared" si="0"/>
        <v>101741.10419795966</v>
      </c>
      <c r="Q3" s="4">
        <f t="shared" si="0"/>
        <v>100732.99794215093</v>
      </c>
      <c r="R3" s="4">
        <f t="shared" si="0"/>
        <v>102023.49322948464</v>
      </c>
      <c r="S3" s="4">
        <f t="shared" si="0"/>
        <v>105335.56426819766</v>
      </c>
      <c r="T3" s="4">
        <f t="shared" si="0"/>
        <v>104652.78685082516</v>
      </c>
      <c r="U3" s="4">
        <f t="shared" si="0"/>
        <v>105446.44612757422</v>
      </c>
      <c r="V3" s="4">
        <f t="shared" si="0"/>
        <v>99933.712605482899</v>
      </c>
      <c r="W3" s="4">
        <f t="shared" si="0"/>
        <v>95642.845021955145</v>
      </c>
    </row>
    <row r="4" spans="1:23" ht="14.25" customHeight="1" x14ac:dyDescent="0.35">
      <c r="B4" s="2" t="s">
        <v>0</v>
      </c>
      <c r="C4" s="2" t="s">
        <v>2</v>
      </c>
      <c r="D4" s="4">
        <f t="shared" ref="D4:W4" si="1">D9+D12+D15+D18</f>
        <v>36129529</v>
      </c>
      <c r="E4" s="4">
        <f t="shared" si="1"/>
        <v>76377582</v>
      </c>
      <c r="F4" s="4">
        <f t="shared" si="1"/>
        <v>120700409</v>
      </c>
      <c r="G4" s="4">
        <f t="shared" si="1"/>
        <v>181792325</v>
      </c>
      <c r="H4" s="4">
        <f t="shared" si="1"/>
        <v>260266085</v>
      </c>
      <c r="I4" s="4">
        <f t="shared" si="1"/>
        <v>344496974</v>
      </c>
      <c r="J4" s="4">
        <f t="shared" si="1"/>
        <v>474670715</v>
      </c>
      <c r="K4" s="4">
        <f t="shared" si="1"/>
        <v>505269293</v>
      </c>
      <c r="L4" s="4">
        <f t="shared" si="1"/>
        <v>533051191.80000001</v>
      </c>
      <c r="M4" s="4">
        <f t="shared" si="1"/>
        <v>570860232.70000005</v>
      </c>
      <c r="N4" s="4">
        <f t="shared" si="1"/>
        <v>580734235.09892964</v>
      </c>
      <c r="O4" s="4">
        <f t="shared" si="1"/>
        <v>565099520.72009015</v>
      </c>
      <c r="P4" s="4">
        <f t="shared" si="1"/>
        <v>583174750.88929343</v>
      </c>
      <c r="Q4" s="4">
        <f t="shared" si="1"/>
        <v>552879804.04521525</v>
      </c>
      <c r="R4" s="4">
        <f t="shared" si="1"/>
        <v>518894744.45942485</v>
      </c>
      <c r="S4" s="4">
        <f t="shared" si="1"/>
        <v>502714624.67956644</v>
      </c>
      <c r="T4" s="4">
        <f t="shared" si="1"/>
        <v>467297770.33756739</v>
      </c>
      <c r="U4" s="4">
        <f t="shared" si="1"/>
        <v>434991534.81986994</v>
      </c>
      <c r="V4" s="4">
        <f t="shared" si="1"/>
        <v>374843961.07690674</v>
      </c>
      <c r="W4" s="4">
        <f t="shared" si="1"/>
        <v>299790956.07657135</v>
      </c>
    </row>
    <row r="5" spans="1:23" ht="14.25" customHeight="1" x14ac:dyDescent="0.35"/>
    <row r="6" spans="1:23" ht="14.25" customHeight="1" x14ac:dyDescent="0.35"/>
    <row r="7" spans="1:23" ht="14.25" customHeight="1" x14ac:dyDescent="0.35"/>
    <row r="8" spans="1:23" ht="14.25" customHeight="1" x14ac:dyDescent="0.35">
      <c r="B8" s="2" t="s">
        <v>3</v>
      </c>
      <c r="C8" s="2" t="s">
        <v>1</v>
      </c>
      <c r="D8" s="4">
        <f>'CDM 2011-2014'!K162</f>
        <v>12479</v>
      </c>
      <c r="E8" s="4">
        <f>'CDM 2011-2014'!L162</f>
        <v>33742</v>
      </c>
      <c r="F8" s="4">
        <f>'CDM 2011-2014'!M162</f>
        <v>47095</v>
      </c>
      <c r="G8" s="4">
        <f>'CDM 2011-2014'!N162</f>
        <v>65784</v>
      </c>
      <c r="H8" s="4">
        <f>'CDM 2011-2014'!O162</f>
        <v>38236</v>
      </c>
      <c r="I8" s="4">
        <f>'CDM 2011-2014'!P162</f>
        <v>36872</v>
      </c>
      <c r="J8" s="4">
        <f>'CDM 2011-2014'!Q162</f>
        <v>32803</v>
      </c>
      <c r="K8" s="4">
        <f>'CDM 2011-2014'!R162</f>
        <v>31931</v>
      </c>
      <c r="L8" s="4">
        <f>'CDM 2011-2014'!S162</f>
        <v>31556</v>
      </c>
      <c r="M8" s="4">
        <f>'CDM 2011-2014'!T162</f>
        <v>31185</v>
      </c>
      <c r="N8" s="4">
        <f>'CDM 2011-2014'!U162</f>
        <v>27543</v>
      </c>
      <c r="O8" s="4">
        <f>'CDM 2011-2014'!V162</f>
        <v>26188</v>
      </c>
      <c r="P8" s="4">
        <f>'CDM 2011-2014'!W162</f>
        <v>24037</v>
      </c>
      <c r="Q8" s="4">
        <f>'CDM 2011-2014'!X162</f>
        <v>19853</v>
      </c>
      <c r="R8" s="4">
        <f>'CDM 2011-2014'!Y162</f>
        <v>17091</v>
      </c>
      <c r="S8" s="4">
        <f>'CDM 2011-2014'!Z162</f>
        <v>15475</v>
      </c>
      <c r="T8" s="4">
        <f>'CDM 2011-2014'!AA162</f>
        <v>13080</v>
      </c>
      <c r="U8" s="4">
        <f>'CDM 2011-2014'!AB162</f>
        <v>12207</v>
      </c>
      <c r="V8" s="4">
        <f>'CDM 2011-2014'!AC162</f>
        <v>9640</v>
      </c>
      <c r="W8" s="4">
        <f>'CDM 2011-2014'!AD162</f>
        <v>6001</v>
      </c>
    </row>
    <row r="9" spans="1:23" ht="14.25" customHeight="1" x14ac:dyDescent="0.35">
      <c r="B9" s="2" t="s">
        <v>3</v>
      </c>
      <c r="C9" s="2" t="s">
        <v>2</v>
      </c>
      <c r="D9" s="4">
        <f>'CDM 2011-2014'!AP162</f>
        <v>36129529</v>
      </c>
      <c r="E9" s="4">
        <f>'CDM 2011-2014'!AQ162</f>
        <v>76377582</v>
      </c>
      <c r="F9" s="4">
        <f>'CDM 2011-2014'!AR162</f>
        <v>120700409</v>
      </c>
      <c r="G9" s="4">
        <f>'CDM 2011-2014'!AS162</f>
        <v>181792325</v>
      </c>
      <c r="H9" s="4">
        <f>'CDM 2011-2014'!AT162</f>
        <v>177410087</v>
      </c>
      <c r="I9" s="4">
        <f>'CDM 2011-2014'!AU162</f>
        <v>170227007</v>
      </c>
      <c r="J9" s="4">
        <f>'CDM 2011-2014'!AV162</f>
        <v>154839000</v>
      </c>
      <c r="K9" s="4">
        <f>'CDM 2011-2014'!AW162</f>
        <v>150317050</v>
      </c>
      <c r="L9" s="4">
        <f>'CDM 2011-2014'!AX162</f>
        <v>148691767</v>
      </c>
      <c r="M9" s="4">
        <f>'CDM 2011-2014'!AY162</f>
        <v>145019268</v>
      </c>
      <c r="N9" s="4">
        <f>'CDM 2011-2014'!AZ162</f>
        <v>125702433</v>
      </c>
      <c r="O9" s="4">
        <f>'CDM 2011-2014'!BA162</f>
        <v>117167785</v>
      </c>
      <c r="P9" s="4">
        <f>'CDM 2011-2014'!BB162</f>
        <v>102471490</v>
      </c>
      <c r="Q9" s="4">
        <f>'CDM 2011-2014'!BC162</f>
        <v>79569574</v>
      </c>
      <c r="R9" s="4">
        <f>'CDM 2011-2014'!BD162</f>
        <v>65956116</v>
      </c>
      <c r="S9" s="4">
        <f>'CDM 2011-2014'!BE162</f>
        <v>57498655</v>
      </c>
      <c r="T9" s="4">
        <f>'CDM 2011-2014'!BF162</f>
        <v>47846984</v>
      </c>
      <c r="U9" s="4">
        <f>'CDM 2011-2014'!BG162</f>
        <v>43910976</v>
      </c>
      <c r="V9" s="4">
        <f>'CDM 2011-2014'!BH162</f>
        <v>30389117</v>
      </c>
      <c r="W9" s="4">
        <f>'CDM 2011-2014'!BI162</f>
        <v>16237998</v>
      </c>
    </row>
    <row r="10" spans="1:23" ht="14.25" customHeight="1" x14ac:dyDescent="0.35"/>
    <row r="11" spans="1:23" ht="14.25" customHeight="1" x14ac:dyDescent="0.35">
      <c r="B11" s="2" t="s">
        <v>4</v>
      </c>
      <c r="C11" s="2" t="s">
        <v>1</v>
      </c>
      <c r="D11" s="4">
        <f>'CDM 2015-2020'!K124</f>
        <v>0</v>
      </c>
      <c r="E11" s="4">
        <f>'CDM 2015-2020'!L124</f>
        <v>0</v>
      </c>
      <c r="F11" s="4">
        <f>'CDM 2015-2020'!M124</f>
        <v>0</v>
      </c>
      <c r="G11" s="4">
        <f>'CDM 2015-2020'!N124</f>
        <v>0</v>
      </c>
      <c r="H11" s="4">
        <f>'CDM 2015-2020'!O124</f>
        <v>14038</v>
      </c>
      <c r="I11" s="4">
        <f>'CDM 2015-2020'!P124</f>
        <v>25528</v>
      </c>
      <c r="J11" s="4">
        <f>'CDM 2015-2020'!Q124</f>
        <v>44817</v>
      </c>
      <c r="K11" s="4">
        <f>'CDM 2015-2020'!R124</f>
        <v>51781</v>
      </c>
      <c r="L11" s="4">
        <f>'CDM 2015-2020'!S124</f>
        <v>60286</v>
      </c>
      <c r="M11" s="4">
        <f>'CDM 2015-2020'!T124</f>
        <v>65823</v>
      </c>
      <c r="N11" s="4">
        <f>'CDM 2015-2020'!U124</f>
        <v>65044.35556606749</v>
      </c>
      <c r="O11" s="4">
        <f>'CDM 2015-2020'!V124</f>
        <v>61444.088483673964</v>
      </c>
      <c r="P11" s="4">
        <f>'CDM 2015-2020'!W124</f>
        <v>59749.374197959674</v>
      </c>
      <c r="Q11" s="4">
        <f>'CDM 2015-2020'!X124</f>
        <v>57995.64794215095</v>
      </c>
      <c r="R11" s="4">
        <f>'CDM 2015-2020'!Y124</f>
        <v>55200.05728745566</v>
      </c>
      <c r="S11" s="4">
        <f>'CDM 2015-2020'!Z124</f>
        <v>53874.032415652429</v>
      </c>
      <c r="T11" s="4">
        <f>'CDM 2015-2020'!AA124</f>
        <v>49548.589122141217</v>
      </c>
      <c r="U11" s="4">
        <f>'CDM 2015-2020'!AB124</f>
        <v>45235.972755176437</v>
      </c>
      <c r="V11" s="4">
        <f>'CDM 2015-2020'!AC124</f>
        <v>35874.514692562698</v>
      </c>
      <c r="W11" s="4">
        <f>'CDM 2015-2020'!AD124</f>
        <v>28119.469743114012</v>
      </c>
    </row>
    <row r="12" spans="1:23" ht="14.25" customHeight="1" x14ac:dyDescent="0.35">
      <c r="B12" s="2" t="s">
        <v>4</v>
      </c>
      <c r="C12" s="2" t="s">
        <v>2</v>
      </c>
      <c r="D12" s="4">
        <f>'CDM 2015-2020'!AP124</f>
        <v>0</v>
      </c>
      <c r="E12" s="4">
        <f>'CDM 2015-2020'!AQ124</f>
        <v>0</v>
      </c>
      <c r="F12" s="4">
        <f>'CDM 2015-2020'!AR124</f>
        <v>0</v>
      </c>
      <c r="G12" s="4">
        <f>'CDM 2015-2020'!AS124</f>
        <v>0</v>
      </c>
      <c r="H12" s="4">
        <f>'CDM 2015-2020'!AT124</f>
        <v>82855998</v>
      </c>
      <c r="I12" s="4">
        <f>'CDM 2015-2020'!AU124</f>
        <v>174269967</v>
      </c>
      <c r="J12" s="4">
        <f>'CDM 2015-2020'!AV124</f>
        <v>319831715</v>
      </c>
      <c r="K12" s="4">
        <f>'CDM 2015-2020'!AW124</f>
        <v>354952243</v>
      </c>
      <c r="L12" s="4">
        <f>'CDM 2015-2020'!AX124</f>
        <v>381963911</v>
      </c>
      <c r="M12" s="4">
        <f>'CDM 2015-2020'!AY124</f>
        <v>409483613</v>
      </c>
      <c r="N12" s="4">
        <f>'CDM 2015-2020'!AZ124</f>
        <v>411297209.73892963</v>
      </c>
      <c r="O12" s="4">
        <f>'CDM 2015-2020'!BA124</f>
        <v>404323829.76009017</v>
      </c>
      <c r="P12" s="4">
        <f>'CDM 2015-2020'!BB124</f>
        <v>401059351.82929343</v>
      </c>
      <c r="Q12" s="4">
        <f>'CDM 2015-2020'!BC124</f>
        <v>393663914.60521525</v>
      </c>
      <c r="R12" s="4">
        <f>'CDM 2015-2020'!BD124</f>
        <v>373351315.21735853</v>
      </c>
      <c r="S12" s="4">
        <f>'CDM 2015-2020'!BE124</f>
        <v>365613838.17216569</v>
      </c>
      <c r="T12" s="4">
        <f>'CDM 2015-2020'!BF124</f>
        <v>339848916.93438923</v>
      </c>
      <c r="U12" s="4">
        <f>'CDM 2015-2020'!BG124</f>
        <v>311684267.84009707</v>
      </c>
      <c r="V12" s="4">
        <f>'CDM 2015-2020'!BH124</f>
        <v>265390109.96146947</v>
      </c>
      <c r="W12" s="4">
        <f>'CDM 2015-2020'!BI124</f>
        <v>208827293.2681978</v>
      </c>
    </row>
    <row r="13" spans="1:23" ht="14.25" customHeight="1" x14ac:dyDescent="0.35"/>
    <row r="14" spans="1:23" ht="14.25" customHeight="1" x14ac:dyDescent="0.35">
      <c r="B14" s="2" t="s">
        <v>5</v>
      </c>
      <c r="C14" s="2" t="s">
        <v>1</v>
      </c>
      <c r="D14" s="4">
        <f>'CDM 2020 (New)-2023'!K42</f>
        <v>0</v>
      </c>
      <c r="E14" s="4">
        <f>'CDM 2020 (New)-2023'!L42</f>
        <v>0</v>
      </c>
      <c r="F14" s="4">
        <f>'CDM 2020 (New)-2023'!M42</f>
        <v>0</v>
      </c>
      <c r="G14" s="4">
        <f>'CDM 2020 (New)-2023'!N42</f>
        <v>0</v>
      </c>
      <c r="H14" s="4">
        <f>'CDM 2020 (New)-2023'!O42</f>
        <v>0</v>
      </c>
      <c r="I14" s="4">
        <f>'CDM 2020 (New)-2023'!P42</f>
        <v>0</v>
      </c>
      <c r="J14" s="4">
        <f>'CDM 2020 (New)-2023'!Q42</f>
        <v>0</v>
      </c>
      <c r="K14" s="4">
        <f>'CDM 2020 (New)-2023'!R42</f>
        <v>0</v>
      </c>
      <c r="L14" s="4">
        <f>'CDM 2020 (New)-2023'!S42</f>
        <v>171.16</v>
      </c>
      <c r="M14" s="4">
        <f>'CDM 2020 (New)-2023'!T42</f>
        <v>2354.1400000000003</v>
      </c>
      <c r="N14" s="4">
        <f>'CDM 2020 (New)-2023'!U42</f>
        <v>11423.31</v>
      </c>
      <c r="O14" s="4">
        <f>'CDM 2020 (New)-2023'!V42</f>
        <v>11558.62</v>
      </c>
      <c r="P14" s="4">
        <f>'CDM 2020 (New)-2023'!W42</f>
        <v>17954.73</v>
      </c>
      <c r="Q14" s="4">
        <f>'CDM 2020 (New)-2023'!X42</f>
        <v>17965.150000000001</v>
      </c>
      <c r="R14" s="4">
        <f>'CDM 2020 (New)-2023'!Y42</f>
        <v>17961.735942028987</v>
      </c>
      <c r="S14" s="4">
        <f>'CDM 2020 (New)-2023'!Z42</f>
        <v>17226.991852545223</v>
      </c>
      <c r="T14" s="4">
        <f>'CDM 2020 (New)-2023'!AA42</f>
        <v>16097.847728683926</v>
      </c>
      <c r="U14" s="4">
        <f>'CDM 2020 (New)-2023'!AB42</f>
        <v>14662.133372397791</v>
      </c>
      <c r="V14" s="4">
        <f>'CDM 2020 (New)-2023'!AC42</f>
        <v>13388.537912920207</v>
      </c>
      <c r="W14" s="4">
        <f>'CDM 2020 (New)-2023'!AD42</f>
        <v>12433.925278841138</v>
      </c>
    </row>
    <row r="15" spans="1:23" ht="14.25" customHeight="1" x14ac:dyDescent="0.35">
      <c r="B15" s="2" t="s">
        <v>5</v>
      </c>
      <c r="C15" s="2" t="s">
        <v>2</v>
      </c>
      <c r="D15" s="4">
        <f>'CDM 2020 (New)-2023'!AG42</f>
        <v>0</v>
      </c>
      <c r="E15" s="4">
        <f>'CDM 2020 (New)-2023'!AH42</f>
        <v>0</v>
      </c>
      <c r="F15" s="4">
        <f>'CDM 2020 (New)-2023'!AI42</f>
        <v>0</v>
      </c>
      <c r="G15" s="4">
        <f>'CDM 2020 (New)-2023'!AJ42</f>
        <v>0</v>
      </c>
      <c r="H15" s="4">
        <f>'CDM 2020 (New)-2023'!AK42</f>
        <v>0</v>
      </c>
      <c r="I15" s="4">
        <f>'CDM 2020 (New)-2023'!AL42</f>
        <v>0</v>
      </c>
      <c r="J15" s="4">
        <f>'CDM 2020 (New)-2023'!AM42</f>
        <v>0</v>
      </c>
      <c r="K15" s="4">
        <f>'CDM 2020 (New)-2023'!AN42</f>
        <v>0</v>
      </c>
      <c r="L15" s="4">
        <f>'CDM 2020 (New)-2023'!AO42</f>
        <v>2395513.7999999998</v>
      </c>
      <c r="M15" s="4">
        <f>'CDM 2020 (New)-2023'!AP42</f>
        <v>16357351.700000001</v>
      </c>
      <c r="N15" s="4">
        <f>'CDM 2020 (New)-2023'!AQ42</f>
        <v>43734592.359999999</v>
      </c>
      <c r="O15" s="4">
        <f>'CDM 2020 (New)-2023'!AR42</f>
        <v>43607905.960000001</v>
      </c>
      <c r="P15" s="4">
        <f>'CDM 2020 (New)-2023'!AS42</f>
        <v>79643909.060000002</v>
      </c>
      <c r="Q15" s="4">
        <f>'CDM 2020 (New)-2023'!AT42</f>
        <v>79618675.419999987</v>
      </c>
      <c r="R15" s="4">
        <f>'CDM 2020 (New)-2023'!AU42</f>
        <v>79492571.272066265</v>
      </c>
      <c r="S15" s="4">
        <f>'CDM 2020 (New)-2023'!AV42</f>
        <v>79441119.127400771</v>
      </c>
      <c r="T15" s="4">
        <f>'CDM 2020 (New)-2023'!AW42</f>
        <v>79373533.693178162</v>
      </c>
      <c r="U15" s="4">
        <f>'CDM 2020 (New)-2023'!AX42</f>
        <v>79098157.529772848</v>
      </c>
      <c r="V15" s="4">
        <f>'CDM 2020 (New)-2023'!AY42</f>
        <v>78694292.035437301</v>
      </c>
      <c r="W15" s="4">
        <f>'CDM 2020 (New)-2023'!AZ42</f>
        <v>74279782.078373522</v>
      </c>
    </row>
    <row r="16" spans="1:23" ht="14.25" customHeight="1" x14ac:dyDescent="0.35"/>
    <row r="17" spans="2:23" ht="14.25" customHeight="1" x14ac:dyDescent="0.35">
      <c r="B17" s="2" t="s">
        <v>6</v>
      </c>
      <c r="C17" s="2" t="s">
        <v>1</v>
      </c>
      <c r="Q17" s="4">
        <f>'CDM 2026 to 2030'!B19</f>
        <v>4919.2</v>
      </c>
      <c r="R17" s="4">
        <f>'CDM 2026 to 2030'!C19</f>
        <v>11770.699999999999</v>
      </c>
      <c r="S17" s="4">
        <f>'CDM 2026 to 2030'!D19</f>
        <v>18759.54</v>
      </c>
      <c r="T17" s="4">
        <f>'CDM 2026 to 2030'!E19</f>
        <v>25926.350000000002</v>
      </c>
      <c r="U17" s="4">
        <f>'CDM 2026 to 2030'!F19</f>
        <v>33341.339999999997</v>
      </c>
      <c r="V17" s="4">
        <f>'CDM 2026 to 2030'!G19</f>
        <v>41030.659999999996</v>
      </c>
      <c r="W17" s="4">
        <f>'CDM 2026 to 2030'!H19</f>
        <v>49088.45</v>
      </c>
    </row>
    <row r="18" spans="2:23" ht="14.25" customHeight="1" x14ac:dyDescent="0.35">
      <c r="B18" s="2" t="s">
        <v>6</v>
      </c>
      <c r="C18" s="2" t="s">
        <v>2</v>
      </c>
      <c r="Q18" s="4">
        <f>'CDM 2026 to 2030'!J19</f>
        <v>27640.02</v>
      </c>
      <c r="R18" s="4">
        <f>'CDM 2026 to 2030'!K19</f>
        <v>94741.97</v>
      </c>
      <c r="S18" s="4">
        <f>'CDM 2026 to 2030'!L19</f>
        <v>161012.38</v>
      </c>
      <c r="T18" s="4">
        <f>'CDM 2026 to 2030'!M19</f>
        <v>228335.71000000002</v>
      </c>
      <c r="U18" s="4">
        <f>'CDM 2026 to 2030'!N19</f>
        <v>298133.45000000007</v>
      </c>
      <c r="V18" s="4">
        <f>'CDM 2026 to 2030'!O19</f>
        <v>370442.08</v>
      </c>
      <c r="W18" s="4">
        <f>'CDM 2026 to 2030'!P19</f>
        <v>445882.73</v>
      </c>
    </row>
    <row r="19" spans="2:23" ht="14.25" customHeight="1" x14ac:dyDescent="0.35"/>
    <row r="20" spans="2:23" ht="14.25" customHeight="1" x14ac:dyDescent="0.35"/>
    <row r="21" spans="2:23" ht="14.25" customHeight="1" x14ac:dyDescent="0.35"/>
    <row r="22" spans="2:23" ht="14.25" customHeight="1" x14ac:dyDescent="0.35"/>
    <row r="23" spans="2:23" ht="14.25" customHeight="1" x14ac:dyDescent="0.35"/>
    <row r="24" spans="2:23" ht="14.25" customHeight="1" x14ac:dyDescent="0.35"/>
    <row r="25" spans="2:23" ht="14.25" customHeight="1" x14ac:dyDescent="0.35"/>
    <row r="26" spans="2:23" ht="14.25" customHeight="1" x14ac:dyDescent="0.35"/>
    <row r="27" spans="2:23" ht="14.25" customHeight="1" x14ac:dyDescent="0.35"/>
    <row r="28" spans="2:23" ht="14.25" customHeight="1" x14ac:dyDescent="0.35"/>
    <row r="29" spans="2:23" ht="14.25" customHeight="1" x14ac:dyDescent="0.35"/>
    <row r="30" spans="2:23" ht="14.25" customHeight="1" x14ac:dyDescent="0.35"/>
    <row r="31" spans="2:23" ht="14.25" customHeight="1" x14ac:dyDescent="0.35"/>
    <row r="32" spans="2:23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:P19"/>
  <sheetViews>
    <sheetView workbookViewId="0">
      <selection activeCell="B8" sqref="B8"/>
    </sheetView>
  </sheetViews>
  <sheetFormatPr defaultColWidth="14.453125" defaultRowHeight="15" customHeight="1" x14ac:dyDescent="0.35"/>
  <cols>
    <col min="1" max="1" width="35.7265625" customWidth="1"/>
    <col min="2" max="8" width="13.81640625" customWidth="1"/>
    <col min="9" max="9" width="4.08984375" customWidth="1"/>
  </cols>
  <sheetData>
    <row r="2" spans="1:16" x14ac:dyDescent="0.35">
      <c r="B2" s="5"/>
      <c r="J2" s="5"/>
    </row>
    <row r="3" spans="1:16" x14ac:dyDescent="0.35">
      <c r="A3" s="2" t="s">
        <v>7</v>
      </c>
      <c r="B3" s="1">
        <v>2024</v>
      </c>
      <c r="C3" s="1">
        <v>2025</v>
      </c>
      <c r="D3" s="1">
        <v>2026</v>
      </c>
      <c r="E3" s="1">
        <v>2027</v>
      </c>
      <c r="F3" s="1">
        <v>2028</v>
      </c>
      <c r="G3" s="1">
        <v>2029</v>
      </c>
      <c r="H3" s="1">
        <v>2030</v>
      </c>
      <c r="J3" s="1">
        <v>2024</v>
      </c>
      <c r="K3" s="1">
        <v>2025</v>
      </c>
      <c r="L3" s="1">
        <v>2026</v>
      </c>
      <c r="M3" s="1">
        <v>2027</v>
      </c>
      <c r="N3" s="1">
        <v>2028</v>
      </c>
      <c r="O3" s="1">
        <v>2029</v>
      </c>
      <c r="P3" s="1">
        <v>2030</v>
      </c>
    </row>
    <row r="4" spans="1:16" x14ac:dyDescent="0.35">
      <c r="A4" s="2" t="s">
        <v>8</v>
      </c>
      <c r="B4" s="6">
        <v>3226.89</v>
      </c>
      <c r="C4" s="6">
        <v>6515.73</v>
      </c>
      <c r="D4" s="6">
        <v>9897.4</v>
      </c>
      <c r="E4" s="6">
        <v>13409.49</v>
      </c>
      <c r="F4" s="6">
        <v>17090.650000000001</v>
      </c>
      <c r="G4" s="6">
        <v>20970.03</v>
      </c>
      <c r="H4" s="6">
        <v>25093.64</v>
      </c>
      <c r="J4" s="7">
        <v>20818.43</v>
      </c>
      <c r="K4" s="7">
        <v>42036.57</v>
      </c>
      <c r="L4" s="7">
        <v>63853.57</v>
      </c>
      <c r="M4" s="7">
        <v>86511.96</v>
      </c>
      <c r="N4" s="7">
        <v>110261.14</v>
      </c>
      <c r="O4" s="7">
        <v>135289.16</v>
      </c>
      <c r="P4" s="7">
        <v>161892.85999999999</v>
      </c>
    </row>
    <row r="5" spans="1:16" x14ac:dyDescent="0.35">
      <c r="A5" s="2" t="s">
        <v>9</v>
      </c>
      <c r="B5" s="2">
        <v>15.47</v>
      </c>
      <c r="C5" s="2">
        <v>31.24</v>
      </c>
      <c r="D5" s="2">
        <v>47.41</v>
      </c>
      <c r="E5" s="2">
        <v>64.14</v>
      </c>
      <c r="F5" s="2">
        <v>81.63</v>
      </c>
      <c r="G5" s="2">
        <v>99.99</v>
      </c>
      <c r="H5" s="2">
        <v>119.64</v>
      </c>
      <c r="J5" s="7">
        <v>1514.02</v>
      </c>
      <c r="K5" s="7">
        <v>3058.32</v>
      </c>
      <c r="L5" s="7">
        <v>4641</v>
      </c>
      <c r="M5" s="7">
        <v>6278.57</v>
      </c>
      <c r="N5" s="7">
        <v>7990.38</v>
      </c>
      <c r="O5" s="7">
        <v>9787.4599999999991</v>
      </c>
      <c r="P5" s="7">
        <v>11710.48</v>
      </c>
    </row>
    <row r="6" spans="1:16" x14ac:dyDescent="0.35">
      <c r="A6" s="2" t="s">
        <v>10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J6" s="7">
        <v>98.19</v>
      </c>
      <c r="K6" s="7">
        <v>198.35</v>
      </c>
      <c r="L6" s="7">
        <v>299.55</v>
      </c>
      <c r="M6" s="7">
        <v>405.82</v>
      </c>
      <c r="N6" s="7">
        <v>517.21</v>
      </c>
      <c r="O6" s="7">
        <v>634.89</v>
      </c>
      <c r="P6" s="7">
        <v>759.63</v>
      </c>
    </row>
    <row r="7" spans="1:16" x14ac:dyDescent="0.35">
      <c r="A7" s="2" t="s">
        <v>11</v>
      </c>
      <c r="B7" s="2">
        <v>17.59</v>
      </c>
      <c r="C7" s="2">
        <v>35.17</v>
      </c>
      <c r="D7" s="2">
        <v>53.29</v>
      </c>
      <c r="E7" s="2">
        <v>72.13</v>
      </c>
      <c r="F7" s="2">
        <v>91.91</v>
      </c>
      <c r="G7" s="2">
        <v>112.78</v>
      </c>
      <c r="H7" s="2">
        <v>134.91</v>
      </c>
      <c r="J7" s="7">
        <v>315.66000000000003</v>
      </c>
      <c r="K7" s="7">
        <v>631.30999999999995</v>
      </c>
      <c r="L7" s="7">
        <v>956.44</v>
      </c>
      <c r="M7" s="7">
        <v>1294.57</v>
      </c>
      <c r="N7" s="7">
        <v>1649.61</v>
      </c>
      <c r="O7" s="7">
        <v>2024.18</v>
      </c>
      <c r="P7" s="7">
        <v>2421.2199999999998</v>
      </c>
    </row>
    <row r="8" spans="1:16" x14ac:dyDescent="0.35">
      <c r="A8" s="2" t="s">
        <v>12</v>
      </c>
      <c r="B8" s="2">
        <v>347.3</v>
      </c>
      <c r="C8" s="2">
        <v>701.55</v>
      </c>
      <c r="D8" s="6">
        <v>1066.4100000000001</v>
      </c>
      <c r="E8" s="6">
        <v>1445.88</v>
      </c>
      <c r="F8" s="6">
        <v>1844.32</v>
      </c>
      <c r="G8" s="6">
        <v>2264.6799999999998</v>
      </c>
      <c r="H8" s="6">
        <v>2710.26</v>
      </c>
      <c r="J8" s="7">
        <v>2621.79</v>
      </c>
      <c r="K8" s="7">
        <v>5296.03</v>
      </c>
      <c r="L8" s="7">
        <v>8050.48</v>
      </c>
      <c r="M8" s="7">
        <v>10915.12</v>
      </c>
      <c r="N8" s="7">
        <v>13922.99</v>
      </c>
      <c r="O8" s="7">
        <v>17096.29</v>
      </c>
      <c r="P8" s="7">
        <v>20459.990000000002</v>
      </c>
    </row>
    <row r="9" spans="1:16" x14ac:dyDescent="0.35">
      <c r="A9" s="2" t="s">
        <v>13</v>
      </c>
      <c r="B9" s="2">
        <v>0</v>
      </c>
      <c r="J9" s="8"/>
      <c r="K9" s="9"/>
      <c r="L9" s="9"/>
      <c r="M9" s="9"/>
      <c r="N9" s="9"/>
      <c r="O9" s="9"/>
      <c r="P9" s="8"/>
    </row>
    <row r="10" spans="1:16" x14ac:dyDescent="0.35">
      <c r="A10" s="2" t="s">
        <v>14</v>
      </c>
      <c r="B10" s="2">
        <v>279.41000000000003</v>
      </c>
      <c r="C10" s="2">
        <v>534.57000000000005</v>
      </c>
      <c r="D10" s="2">
        <v>786.45</v>
      </c>
      <c r="E10" s="6">
        <v>1037.3900000000001</v>
      </c>
      <c r="F10" s="6">
        <v>1311.19</v>
      </c>
      <c r="G10" s="6">
        <v>1601.81</v>
      </c>
      <c r="H10" s="6">
        <v>1910.1</v>
      </c>
      <c r="J10" s="7">
        <v>0</v>
      </c>
      <c r="K10" s="7">
        <v>1052.51</v>
      </c>
      <c r="L10" s="7">
        <v>2003.24</v>
      </c>
      <c r="M10" s="7">
        <v>2950.61</v>
      </c>
      <c r="N10" s="7">
        <v>3963.48</v>
      </c>
      <c r="O10" s="7">
        <v>5036.74</v>
      </c>
      <c r="P10" s="7">
        <v>6175.27</v>
      </c>
    </row>
    <row r="11" spans="1:16" x14ac:dyDescent="0.35">
      <c r="A11" s="2" t="s">
        <v>15</v>
      </c>
      <c r="B11" s="2">
        <v>900.58</v>
      </c>
      <c r="C11" s="6">
        <v>3685.88</v>
      </c>
      <c r="D11" s="6">
        <v>6503.38</v>
      </c>
      <c r="E11" s="6">
        <v>9347.94</v>
      </c>
      <c r="F11" s="6">
        <v>12220.87</v>
      </c>
      <c r="G11" s="6">
        <v>15120.88</v>
      </c>
      <c r="H11" s="6">
        <v>18090.11</v>
      </c>
      <c r="J11" s="7">
        <v>0</v>
      </c>
      <c r="K11" s="7">
        <v>19620.3</v>
      </c>
      <c r="L11" s="7">
        <v>39483.89</v>
      </c>
      <c r="M11" s="7">
        <v>59538.69</v>
      </c>
      <c r="N11" s="7">
        <v>79792.740000000005</v>
      </c>
      <c r="O11" s="7">
        <v>100238.22</v>
      </c>
      <c r="P11" s="7">
        <v>121154.11</v>
      </c>
    </row>
    <row r="12" spans="1:16" x14ac:dyDescent="0.35">
      <c r="A12" s="2" t="s">
        <v>16</v>
      </c>
      <c r="B12" s="2">
        <v>0</v>
      </c>
      <c r="C12" s="2"/>
      <c r="D12" s="2"/>
      <c r="E12" s="2"/>
      <c r="F12" s="2"/>
      <c r="G12" s="2"/>
      <c r="H12" s="2"/>
      <c r="J12" s="7">
        <v>0</v>
      </c>
      <c r="K12" s="9"/>
      <c r="L12" s="9"/>
      <c r="M12" s="9"/>
      <c r="N12" s="9"/>
      <c r="O12" s="9"/>
      <c r="P12" s="8"/>
    </row>
    <row r="13" spans="1:16" x14ac:dyDescent="0.35">
      <c r="A13" s="2" t="s">
        <v>17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J13" s="7">
        <v>318.02999999999997</v>
      </c>
      <c r="K13" s="7">
        <v>642.41999999999996</v>
      </c>
      <c r="L13" s="7">
        <v>971.68</v>
      </c>
      <c r="M13" s="7">
        <v>1305.8699999999999</v>
      </c>
      <c r="N13" s="7">
        <v>1645.08</v>
      </c>
      <c r="O13" s="7">
        <v>1989.37</v>
      </c>
      <c r="P13" s="7">
        <v>2338.84</v>
      </c>
    </row>
    <row r="14" spans="1:16" x14ac:dyDescent="0.35">
      <c r="A14" s="2" t="s">
        <v>18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J14" s="7">
        <v>0</v>
      </c>
      <c r="K14" s="7">
        <v>18259.28</v>
      </c>
      <c r="L14" s="7">
        <v>34752.89</v>
      </c>
      <c r="M14" s="7">
        <v>50999.98</v>
      </c>
      <c r="N14" s="7">
        <v>68014.679999999993</v>
      </c>
      <c r="O14" s="7">
        <v>85604.72</v>
      </c>
      <c r="P14" s="7">
        <v>103722.47</v>
      </c>
    </row>
    <row r="15" spans="1:16" x14ac:dyDescent="0.35">
      <c r="J15" s="8"/>
      <c r="K15" s="9"/>
      <c r="L15" s="9"/>
      <c r="M15" s="9"/>
      <c r="N15" s="9"/>
      <c r="O15" s="9"/>
      <c r="P15" s="8"/>
    </row>
    <row r="16" spans="1:16" x14ac:dyDescent="0.35">
      <c r="A16" s="2" t="s">
        <v>19</v>
      </c>
      <c r="B16" s="2">
        <v>131.96</v>
      </c>
      <c r="C16" s="2">
        <v>266.56</v>
      </c>
      <c r="D16" s="2">
        <v>405.2</v>
      </c>
      <c r="E16" s="2">
        <v>549.38</v>
      </c>
      <c r="F16" s="2">
        <v>700.77</v>
      </c>
      <c r="G16" s="2">
        <v>860.49</v>
      </c>
      <c r="H16" s="6">
        <v>1029.79</v>
      </c>
      <c r="J16" s="7">
        <v>1953.9</v>
      </c>
      <c r="K16" s="7">
        <v>3946.88</v>
      </c>
      <c r="L16" s="7">
        <v>5999.64</v>
      </c>
      <c r="M16" s="7">
        <v>8134.52</v>
      </c>
      <c r="N16" s="7">
        <v>10376.14</v>
      </c>
      <c r="O16" s="7">
        <v>12741.05</v>
      </c>
      <c r="P16" s="7">
        <v>15247.86</v>
      </c>
    </row>
    <row r="17" spans="1:16" x14ac:dyDescent="0.35">
      <c r="A17" s="2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9" spans="1:16" x14ac:dyDescent="0.35">
      <c r="A19" s="2" t="s">
        <v>21</v>
      </c>
      <c r="B19" s="10">
        <f t="shared" ref="B19:H19" si="0">SUM(B4:B18)</f>
        <v>4919.2</v>
      </c>
      <c r="C19" s="10">
        <f t="shared" si="0"/>
        <v>11770.699999999999</v>
      </c>
      <c r="D19" s="10">
        <f t="shared" si="0"/>
        <v>18759.54</v>
      </c>
      <c r="E19" s="10">
        <f t="shared" si="0"/>
        <v>25926.350000000002</v>
      </c>
      <c r="F19" s="10">
        <f t="shared" si="0"/>
        <v>33341.339999999997</v>
      </c>
      <c r="G19" s="10">
        <f t="shared" si="0"/>
        <v>41030.659999999996</v>
      </c>
      <c r="H19" s="10">
        <f t="shared" si="0"/>
        <v>49088.45</v>
      </c>
      <c r="J19" s="10">
        <f t="shared" ref="J19:P19" si="1">SUM(J4:J17)</f>
        <v>27640.02</v>
      </c>
      <c r="K19" s="10">
        <f t="shared" si="1"/>
        <v>94741.97</v>
      </c>
      <c r="L19" s="10">
        <f t="shared" si="1"/>
        <v>161012.38</v>
      </c>
      <c r="M19" s="10">
        <f t="shared" si="1"/>
        <v>228335.71000000002</v>
      </c>
      <c r="N19" s="10">
        <f t="shared" si="1"/>
        <v>298133.45000000007</v>
      </c>
      <c r="O19" s="10">
        <f t="shared" si="1"/>
        <v>370442.08</v>
      </c>
      <c r="P19" s="10">
        <f t="shared" si="1"/>
        <v>445882.73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Z42"/>
  <sheetViews>
    <sheetView zoomScale="55" zoomScaleNormal="55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25" sqref="D25"/>
    </sheetView>
  </sheetViews>
  <sheetFormatPr defaultColWidth="14.453125" defaultRowHeight="15" customHeight="1" x14ac:dyDescent="0.35"/>
  <cols>
    <col min="1" max="1" width="22.26953125" customWidth="1"/>
    <col min="2" max="2" width="5.08984375" customWidth="1"/>
    <col min="3" max="4" width="36.26953125" customWidth="1"/>
    <col min="5" max="5" width="8" customWidth="1"/>
    <col min="6" max="6" width="12.81640625" customWidth="1"/>
    <col min="7" max="7" width="6" customWidth="1"/>
    <col min="12" max="19" width="11.54296875" customWidth="1"/>
    <col min="20" max="30" width="10.54296875" customWidth="1"/>
    <col min="31" max="31" width="7.54296875" customWidth="1"/>
    <col min="32" max="34" width="3.81640625" customWidth="1"/>
    <col min="35" max="35" width="5.453125" customWidth="1"/>
    <col min="36" max="40" width="3.81640625" customWidth="1"/>
    <col min="41" max="41" width="13.08984375" bestFit="1" customWidth="1"/>
    <col min="42" max="42" width="14.26953125" bestFit="1" customWidth="1"/>
    <col min="43" max="43" width="15" bestFit="1" customWidth="1"/>
    <col min="44" max="49" width="15.26953125" bestFit="1" customWidth="1"/>
    <col min="50" max="50" width="14.7265625" bestFit="1" customWidth="1"/>
    <col min="51" max="51" width="15.26953125" bestFit="1" customWidth="1"/>
    <col min="52" max="52" width="14.7265625" bestFit="1" customWidth="1"/>
  </cols>
  <sheetData>
    <row r="1" spans="1:52" x14ac:dyDescent="0.35">
      <c r="K1" s="11" t="s">
        <v>22</v>
      </c>
      <c r="AG1" s="11" t="s">
        <v>23</v>
      </c>
    </row>
    <row r="2" spans="1:52" x14ac:dyDescent="0.3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K2" s="2">
        <v>2011</v>
      </c>
      <c r="L2" s="2">
        <v>2012</v>
      </c>
      <c r="M2" s="2">
        <v>2013</v>
      </c>
      <c r="N2" s="2">
        <v>2014</v>
      </c>
      <c r="O2" s="2">
        <v>2015</v>
      </c>
      <c r="P2" s="2">
        <v>2016</v>
      </c>
      <c r="Q2" s="2">
        <v>2017</v>
      </c>
      <c r="R2" s="2">
        <v>2018</v>
      </c>
      <c r="S2" s="2">
        <v>2019</v>
      </c>
      <c r="T2" s="2">
        <v>2020</v>
      </c>
      <c r="U2" s="2">
        <v>2021</v>
      </c>
      <c r="V2" s="2">
        <v>2022</v>
      </c>
      <c r="W2" s="2">
        <v>2023</v>
      </c>
      <c r="X2" s="2">
        <v>2024</v>
      </c>
      <c r="Y2" s="2">
        <v>2025</v>
      </c>
      <c r="Z2" s="2">
        <v>2026</v>
      </c>
      <c r="AA2" s="2">
        <v>2027</v>
      </c>
      <c r="AB2" s="2">
        <v>2028</v>
      </c>
      <c r="AC2" s="2">
        <v>2029</v>
      </c>
      <c r="AD2" s="2">
        <v>2030</v>
      </c>
      <c r="AE2" s="2">
        <v>2031</v>
      </c>
      <c r="AG2" s="2">
        <v>2011</v>
      </c>
      <c r="AH2" s="2">
        <v>2012</v>
      </c>
      <c r="AI2" s="2">
        <v>2013</v>
      </c>
      <c r="AJ2" s="2">
        <v>2014</v>
      </c>
      <c r="AK2" s="2">
        <v>2015</v>
      </c>
      <c r="AL2" s="2">
        <v>2016</v>
      </c>
      <c r="AM2" s="2">
        <v>2017</v>
      </c>
      <c r="AN2" s="2">
        <v>2018</v>
      </c>
      <c r="AO2" s="2">
        <v>2019</v>
      </c>
      <c r="AP2" s="2">
        <v>2020</v>
      </c>
      <c r="AQ2" s="2">
        <v>2021</v>
      </c>
      <c r="AR2" s="2">
        <v>2022</v>
      </c>
      <c r="AS2" s="2">
        <v>2023</v>
      </c>
      <c r="AT2" s="2">
        <v>2024</v>
      </c>
      <c r="AU2" s="2">
        <v>2025</v>
      </c>
      <c r="AV2" s="2">
        <v>2026</v>
      </c>
      <c r="AW2" s="2">
        <v>2027</v>
      </c>
      <c r="AX2" s="2">
        <v>2028</v>
      </c>
      <c r="AY2" s="2">
        <v>2029</v>
      </c>
      <c r="AZ2" s="2">
        <v>2030</v>
      </c>
    </row>
    <row r="3" spans="1:52" s="16" customFormat="1" x14ac:dyDescent="0.35">
      <c r="A3" s="15" t="s">
        <v>33</v>
      </c>
      <c r="B3" s="15">
        <v>335</v>
      </c>
      <c r="C3" s="15" t="s">
        <v>34</v>
      </c>
      <c r="D3" s="15" t="s">
        <v>35</v>
      </c>
      <c r="E3" s="15"/>
      <c r="F3" s="15"/>
      <c r="G3" s="15">
        <v>2021</v>
      </c>
      <c r="H3" s="15" t="s">
        <v>36</v>
      </c>
      <c r="I3" s="15" t="s">
        <v>37</v>
      </c>
      <c r="L3" s="15"/>
      <c r="M3" s="15"/>
      <c r="T3" s="15"/>
      <c r="U3" s="15">
        <v>11.49</v>
      </c>
      <c r="V3" s="15">
        <v>47.43</v>
      </c>
      <c r="W3" s="15">
        <v>47.19</v>
      </c>
      <c r="X3" s="15">
        <v>46.95</v>
      </c>
      <c r="Y3" s="15">
        <v>46.71</v>
      </c>
    </row>
    <row r="4" spans="1:52" s="16" customFormat="1" x14ac:dyDescent="0.35">
      <c r="A4" s="15"/>
      <c r="B4" s="15"/>
      <c r="C4" s="15"/>
      <c r="D4" s="15"/>
      <c r="E4" s="15"/>
      <c r="F4" s="15"/>
      <c r="G4" s="15"/>
      <c r="I4" s="15"/>
      <c r="L4" s="15"/>
      <c r="M4" s="15"/>
      <c r="N4" s="15"/>
      <c r="O4" s="15"/>
      <c r="P4" s="15"/>
      <c r="T4" s="15"/>
      <c r="U4" s="15"/>
      <c r="V4" s="15"/>
      <c r="W4" s="15"/>
      <c r="X4" s="15"/>
    </row>
    <row r="5" spans="1:52" s="16" customFormat="1" x14ac:dyDescent="0.35">
      <c r="A5" s="15" t="s">
        <v>33</v>
      </c>
      <c r="B5" s="15">
        <v>335</v>
      </c>
      <c r="C5" s="15" t="s">
        <v>34</v>
      </c>
      <c r="D5" s="15" t="s">
        <v>35</v>
      </c>
      <c r="E5" s="15"/>
      <c r="F5" s="15"/>
      <c r="G5" s="15">
        <v>2022</v>
      </c>
      <c r="H5" s="15" t="s">
        <v>38</v>
      </c>
      <c r="I5" s="15" t="s">
        <v>39</v>
      </c>
      <c r="L5" s="17"/>
      <c r="M5" s="17"/>
      <c r="N5" s="17"/>
      <c r="O5" s="17"/>
      <c r="P5" s="17"/>
      <c r="Q5" s="17"/>
      <c r="T5" s="17"/>
      <c r="U5" s="17"/>
      <c r="V5" s="17">
        <v>71.319999999999993</v>
      </c>
      <c r="W5" s="17">
        <v>149.75</v>
      </c>
      <c r="X5" s="17">
        <v>149</v>
      </c>
      <c r="Y5" s="17">
        <v>148.25</v>
      </c>
      <c r="Z5" s="17"/>
      <c r="AA5" s="17"/>
      <c r="AB5" s="17"/>
      <c r="AC5" s="17"/>
      <c r="AD5" s="17"/>
      <c r="AF5" s="17"/>
      <c r="AG5" s="17"/>
      <c r="AH5" s="17"/>
      <c r="AI5" s="17"/>
      <c r="AJ5" s="17"/>
      <c r="AK5" s="17"/>
      <c r="AL5" s="19"/>
      <c r="AM5" s="19"/>
      <c r="AN5" s="19"/>
      <c r="AO5" s="20"/>
      <c r="AP5" s="17"/>
    </row>
    <row r="6" spans="1:52" s="16" customFormat="1" x14ac:dyDescent="0.35">
      <c r="A6" s="15" t="s">
        <v>33</v>
      </c>
      <c r="B6" s="15">
        <v>335</v>
      </c>
      <c r="C6" s="15" t="s">
        <v>34</v>
      </c>
      <c r="D6" s="15" t="s">
        <v>35</v>
      </c>
      <c r="E6" s="15"/>
      <c r="F6" s="15"/>
      <c r="G6" s="15">
        <v>2023</v>
      </c>
      <c r="H6" s="15" t="s">
        <v>40</v>
      </c>
      <c r="I6" s="15" t="s">
        <v>39</v>
      </c>
      <c r="L6" s="15"/>
      <c r="M6" s="15"/>
      <c r="N6" s="15"/>
      <c r="O6" s="15"/>
      <c r="P6" s="15"/>
      <c r="Q6" s="15"/>
      <c r="T6" s="15"/>
      <c r="U6" s="15"/>
      <c r="V6" s="15"/>
      <c r="W6" s="15">
        <v>2.94</v>
      </c>
      <c r="X6" s="15">
        <v>15.56</v>
      </c>
      <c r="Y6" s="15">
        <v>15.48</v>
      </c>
    </row>
    <row r="7" spans="1:52" s="16" customFormat="1" x14ac:dyDescent="0.35">
      <c r="B7" s="15">
        <v>419</v>
      </c>
      <c r="C7" s="15" t="s">
        <v>41</v>
      </c>
      <c r="D7" s="15" t="s">
        <v>35</v>
      </c>
      <c r="E7" s="15"/>
      <c r="F7" s="15"/>
      <c r="G7" s="15">
        <v>2021</v>
      </c>
      <c r="H7" s="15" t="s">
        <v>36</v>
      </c>
      <c r="I7" s="15" t="s">
        <v>39</v>
      </c>
      <c r="M7" s="15"/>
      <c r="N7" s="15"/>
      <c r="O7" s="15"/>
      <c r="P7" s="15"/>
      <c r="Q7" s="15"/>
      <c r="U7" s="15">
        <v>150.22</v>
      </c>
      <c r="V7" s="15">
        <v>148.72999999999999</v>
      </c>
      <c r="W7" s="15">
        <v>148.72999999999999</v>
      </c>
      <c r="X7" s="15">
        <v>148.72999999999999</v>
      </c>
      <c r="Y7" s="15">
        <v>148.72999999999999</v>
      </c>
      <c r="Z7" s="18">
        <v>148.72999999999999</v>
      </c>
      <c r="AA7" s="18">
        <v>148.72999999999999</v>
      </c>
      <c r="AB7" s="18">
        <v>148.72999999999999</v>
      </c>
      <c r="AC7" s="18">
        <v>148.72999999999999</v>
      </c>
      <c r="AD7" s="18">
        <v>148.72999999999999</v>
      </c>
      <c r="AG7" s="17"/>
      <c r="AH7" s="17"/>
      <c r="AI7" s="17"/>
      <c r="AJ7" s="17"/>
      <c r="AK7" s="17"/>
      <c r="AQ7" s="18">
        <v>326788.65999999997</v>
      </c>
      <c r="AR7" s="18">
        <v>326788.65999999997</v>
      </c>
      <c r="AS7" s="18">
        <v>326788.65999999997</v>
      </c>
      <c r="AT7" s="18">
        <v>326788.65999999997</v>
      </c>
      <c r="AU7" s="18">
        <v>326788.65999999997</v>
      </c>
      <c r="AV7" s="18">
        <v>326788.65999999997</v>
      </c>
      <c r="AW7" s="18">
        <v>326788.65999999997</v>
      </c>
      <c r="AX7" s="18">
        <v>326788.65999999997</v>
      </c>
      <c r="AY7" s="18">
        <v>326788.65999999997</v>
      </c>
      <c r="AZ7" s="18">
        <v>326788.65999999997</v>
      </c>
    </row>
    <row r="8" spans="1:52" s="16" customFormat="1" x14ac:dyDescent="0.35">
      <c r="B8" s="15"/>
      <c r="C8" s="15"/>
      <c r="D8" s="15"/>
      <c r="E8" s="15"/>
      <c r="F8" s="15"/>
      <c r="G8" s="15"/>
      <c r="I8" s="15"/>
      <c r="M8" s="15"/>
      <c r="N8" s="15"/>
      <c r="O8" s="15"/>
      <c r="P8" s="15"/>
      <c r="Q8" s="15"/>
      <c r="U8" s="15"/>
      <c r="V8" s="15"/>
      <c r="W8" s="15"/>
      <c r="X8" s="15"/>
      <c r="Y8" s="15"/>
      <c r="Z8" s="17"/>
      <c r="AA8" s="17"/>
      <c r="AB8" s="17"/>
      <c r="AC8" s="17"/>
      <c r="AD8" s="17"/>
      <c r="AG8" s="17"/>
      <c r="AH8" s="17"/>
      <c r="AI8" s="17"/>
      <c r="AJ8" s="17"/>
      <c r="AK8" s="17"/>
    </row>
    <row r="9" spans="1:52" s="16" customFormat="1" x14ac:dyDescent="0.35">
      <c r="A9" s="15" t="s">
        <v>42</v>
      </c>
      <c r="B9" s="15"/>
      <c r="C9" s="15" t="s">
        <v>43</v>
      </c>
      <c r="D9" s="15"/>
      <c r="E9" s="15"/>
      <c r="F9" s="15"/>
      <c r="G9" s="15">
        <v>2023</v>
      </c>
      <c r="I9" s="15" t="s">
        <v>39</v>
      </c>
      <c r="M9" s="17"/>
      <c r="N9" s="17"/>
      <c r="O9" s="17"/>
      <c r="P9" s="17"/>
      <c r="U9" s="17"/>
      <c r="V9" s="17"/>
      <c r="W9" s="17">
        <v>4404.03</v>
      </c>
      <c r="X9" s="17">
        <v>4404.03</v>
      </c>
      <c r="Y9" s="18">
        <v>4404.03</v>
      </c>
      <c r="Z9" s="17">
        <v>4404.03</v>
      </c>
      <c r="AA9" s="17">
        <v>4404.03</v>
      </c>
      <c r="AB9" s="18">
        <v>4404.03</v>
      </c>
      <c r="AC9" s="18">
        <v>4404.03</v>
      </c>
      <c r="AD9" s="18">
        <v>4404.03</v>
      </c>
      <c r="AG9" s="17"/>
      <c r="AH9" s="17"/>
      <c r="AI9" s="17"/>
      <c r="AJ9" s="17"/>
      <c r="AK9" s="17"/>
      <c r="AS9" s="18">
        <v>13697127</v>
      </c>
      <c r="AT9" s="18">
        <v>13697127</v>
      </c>
      <c r="AU9" s="18">
        <v>13697127</v>
      </c>
      <c r="AV9" s="18">
        <v>13697127</v>
      </c>
      <c r="AW9" s="18">
        <v>13697127</v>
      </c>
      <c r="AX9" s="18">
        <v>13697127</v>
      </c>
      <c r="AY9" s="18">
        <v>13697127</v>
      </c>
      <c r="AZ9" s="18">
        <v>13697127</v>
      </c>
    </row>
    <row r="10" spans="1:52" s="16" customFormat="1" x14ac:dyDescent="0.35">
      <c r="A10" s="15" t="s">
        <v>44</v>
      </c>
      <c r="B10" s="15"/>
      <c r="C10" s="15" t="s">
        <v>45</v>
      </c>
      <c r="D10" s="15"/>
      <c r="E10" s="15"/>
      <c r="F10" s="15"/>
      <c r="G10" s="15">
        <v>2021</v>
      </c>
      <c r="I10" s="15" t="s">
        <v>39</v>
      </c>
      <c r="M10" s="15"/>
      <c r="N10" s="15"/>
      <c r="O10" s="15"/>
      <c r="P10" s="15"/>
      <c r="U10" s="15"/>
      <c r="V10" s="15"/>
      <c r="W10" s="15"/>
      <c r="X10" s="15"/>
      <c r="Z10" s="17"/>
      <c r="AA10" s="17"/>
      <c r="AB10" s="17"/>
      <c r="AC10" s="17"/>
      <c r="AD10" s="17"/>
      <c r="AG10" s="17"/>
      <c r="AH10" s="17"/>
      <c r="AI10" s="17"/>
      <c r="AJ10" s="17"/>
      <c r="AK10" s="17"/>
      <c r="AQ10" s="18">
        <v>516000</v>
      </c>
      <c r="AR10" s="18">
        <v>516000</v>
      </c>
      <c r="AS10" s="18">
        <v>516000</v>
      </c>
      <c r="AT10" s="18">
        <v>516000</v>
      </c>
      <c r="AU10" s="18">
        <v>516000</v>
      </c>
      <c r="AV10" s="18">
        <v>516000</v>
      </c>
      <c r="AW10" s="18">
        <v>516000</v>
      </c>
      <c r="AX10" s="18">
        <v>516000</v>
      </c>
      <c r="AY10" s="18">
        <v>516000</v>
      </c>
      <c r="AZ10" s="18">
        <v>516000</v>
      </c>
    </row>
    <row r="11" spans="1:52" s="16" customFormat="1" x14ac:dyDescent="0.35">
      <c r="B11" s="15">
        <v>417</v>
      </c>
      <c r="C11" s="15" t="s">
        <v>46</v>
      </c>
      <c r="D11" s="15" t="s">
        <v>35</v>
      </c>
      <c r="E11" s="15"/>
      <c r="F11" s="15"/>
      <c r="G11" s="15">
        <v>2022</v>
      </c>
      <c r="H11" s="15" t="s">
        <v>47</v>
      </c>
      <c r="I11" s="15" t="s">
        <v>39</v>
      </c>
      <c r="M11" s="15"/>
      <c r="N11" s="15"/>
      <c r="O11" s="15"/>
      <c r="P11" s="15"/>
      <c r="U11" s="15">
        <v>-3.74</v>
      </c>
      <c r="V11" s="15">
        <v>-3.74</v>
      </c>
      <c r="W11" s="15">
        <v>-3.72</v>
      </c>
      <c r="X11" s="15">
        <v>-3.72</v>
      </c>
      <c r="Y11" s="15">
        <v>-3.72</v>
      </c>
      <c r="Z11" s="18">
        <v>-3.72</v>
      </c>
      <c r="AA11" s="18">
        <v>-3.716009806926142</v>
      </c>
      <c r="AB11" s="18">
        <v>-3.716009806926142</v>
      </c>
      <c r="AC11" s="18">
        <v>-3.3814036163040151</v>
      </c>
      <c r="AD11" s="18">
        <v>-3.3118602513024831</v>
      </c>
      <c r="AG11" s="17"/>
      <c r="AH11" s="17"/>
      <c r="AI11" s="17"/>
      <c r="AJ11" s="17"/>
      <c r="AK11" s="17"/>
      <c r="AQ11" s="18">
        <v>-21629</v>
      </c>
      <c r="AR11" s="18">
        <v>-21629</v>
      </c>
      <c r="AS11" s="18">
        <v>-21522</v>
      </c>
      <c r="AT11" s="18">
        <v>-21522</v>
      </c>
      <c r="AU11" s="18">
        <v>-21522</v>
      </c>
      <c r="AV11" s="18">
        <v>-21522</v>
      </c>
      <c r="AW11" s="18">
        <v>-21498.914802329145</v>
      </c>
      <c r="AX11" s="18">
        <v>-21498.914802329145</v>
      </c>
      <c r="AY11" s="18">
        <v>-19563.056083358872</v>
      </c>
      <c r="AZ11" s="18">
        <v>-19160.714066809687</v>
      </c>
    </row>
    <row r="12" spans="1:52" s="16" customFormat="1" x14ac:dyDescent="0.35">
      <c r="B12" s="15">
        <v>417</v>
      </c>
      <c r="C12" s="15" t="s">
        <v>46</v>
      </c>
      <c r="D12" s="15" t="s">
        <v>35</v>
      </c>
      <c r="E12" s="15"/>
      <c r="F12" s="15"/>
      <c r="G12" s="15">
        <v>2022</v>
      </c>
      <c r="H12" s="15" t="s">
        <v>47</v>
      </c>
      <c r="I12" s="15" t="s">
        <v>39</v>
      </c>
      <c r="M12" s="15"/>
      <c r="N12" s="15"/>
      <c r="O12" s="15"/>
      <c r="P12" s="15"/>
      <c r="U12" s="15"/>
      <c r="V12" s="15">
        <v>39.979999999999997</v>
      </c>
      <c r="W12" s="15">
        <v>39.979999999999997</v>
      </c>
      <c r="X12" s="15">
        <v>39.78</v>
      </c>
      <c r="Y12" s="15">
        <v>39.78</v>
      </c>
      <c r="Z12" s="17">
        <v>39.78</v>
      </c>
      <c r="AA12" s="18">
        <v>39.78</v>
      </c>
      <c r="AB12" s="18">
        <v>39.737330677290842</v>
      </c>
      <c r="AC12" s="18">
        <v>39.737330677290842</v>
      </c>
      <c r="AD12" s="18">
        <v>36.159203187251002</v>
      </c>
      <c r="AG12" s="17"/>
      <c r="AR12" s="18">
        <v>41585.599999999999</v>
      </c>
      <c r="AS12" s="18">
        <v>41585.599999999999</v>
      </c>
      <c r="AT12" s="18">
        <v>41379.96</v>
      </c>
      <c r="AU12" s="18">
        <v>41379.96</v>
      </c>
      <c r="AV12" s="18">
        <v>41379.96</v>
      </c>
      <c r="AW12" s="18">
        <v>41379.96</v>
      </c>
      <c r="AX12" s="18">
        <v>41335.574508121361</v>
      </c>
      <c r="AY12" s="18">
        <v>41335.574508121361</v>
      </c>
      <c r="AZ12" s="18">
        <v>37613.533974869752</v>
      </c>
    </row>
    <row r="13" spans="1:52" s="16" customFormat="1" x14ac:dyDescent="0.35">
      <c r="A13" s="15" t="s">
        <v>48</v>
      </c>
      <c r="B13" s="15"/>
      <c r="C13" s="15" t="s">
        <v>10</v>
      </c>
      <c r="D13" s="15" t="s">
        <v>49</v>
      </c>
      <c r="E13" s="15"/>
      <c r="F13" s="15"/>
      <c r="G13" s="15">
        <v>2023</v>
      </c>
      <c r="H13" s="15" t="s">
        <v>50</v>
      </c>
      <c r="I13" s="15" t="s">
        <v>39</v>
      </c>
      <c r="M13" s="15"/>
      <c r="N13" s="15"/>
      <c r="O13" s="15"/>
      <c r="P13" s="15"/>
      <c r="U13" s="15"/>
      <c r="V13" s="15"/>
      <c r="W13" s="15">
        <v>24.4</v>
      </c>
      <c r="X13" s="15">
        <v>24.4</v>
      </c>
      <c r="Y13" s="15">
        <v>24.1</v>
      </c>
      <c r="Z13" s="15">
        <v>24.1</v>
      </c>
      <c r="AA13" s="15">
        <v>24.1</v>
      </c>
      <c r="AB13" s="18">
        <v>23.803688524590168</v>
      </c>
      <c r="AC13" s="18">
        <v>23.803688524590168</v>
      </c>
      <c r="AD13" s="18">
        <v>23.803688524590168</v>
      </c>
      <c r="AG13" s="17"/>
      <c r="AH13" s="17"/>
      <c r="AI13" s="17"/>
      <c r="AJ13" s="17"/>
      <c r="AK13" s="17"/>
      <c r="AS13" s="18">
        <v>52726.8</v>
      </c>
      <c r="AT13" s="18">
        <v>52726.8</v>
      </c>
      <c r="AU13" s="18">
        <v>52204.800000000003</v>
      </c>
      <c r="AV13" s="18">
        <v>52204.800000000003</v>
      </c>
      <c r="AW13" s="18">
        <v>52178.44</v>
      </c>
      <c r="AX13" s="18">
        <v>51536.901803278699</v>
      </c>
      <c r="AY13" s="18">
        <v>51536.901803278699</v>
      </c>
      <c r="AZ13" s="18">
        <v>51536.901803278699</v>
      </c>
    </row>
    <row r="14" spans="1:52" s="16" customFormat="1" x14ac:dyDescent="0.35">
      <c r="A14" s="15" t="s">
        <v>48</v>
      </c>
      <c r="B14" s="15"/>
      <c r="C14" s="15" t="s">
        <v>11</v>
      </c>
      <c r="D14" s="15" t="s">
        <v>49</v>
      </c>
      <c r="E14" s="15"/>
      <c r="F14" s="15"/>
      <c r="G14" s="15">
        <v>2023</v>
      </c>
      <c r="H14" s="15" t="s">
        <v>50</v>
      </c>
      <c r="I14" s="15" t="s">
        <v>39</v>
      </c>
      <c r="M14" s="15"/>
      <c r="N14" s="15"/>
      <c r="O14" s="15"/>
      <c r="P14" s="15"/>
      <c r="U14" s="15"/>
      <c r="V14" s="15"/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/>
      <c r="AC14" s="15"/>
      <c r="AD14" s="15"/>
      <c r="AG14" s="15"/>
      <c r="AH14" s="15"/>
      <c r="AI14" s="15"/>
      <c r="AJ14" s="15"/>
      <c r="AK14" s="15"/>
      <c r="AS14" s="18">
        <v>344105.3</v>
      </c>
      <c r="AT14" s="18">
        <v>344105.3</v>
      </c>
      <c r="AU14" s="18">
        <v>344105.3</v>
      </c>
      <c r="AV14" s="18">
        <v>344105.3</v>
      </c>
      <c r="AW14" s="18">
        <v>344105.3</v>
      </c>
      <c r="AX14" s="18">
        <v>344105.3</v>
      </c>
      <c r="AY14" s="18">
        <v>344105.3</v>
      </c>
      <c r="AZ14" s="18">
        <v>344105.3</v>
      </c>
    </row>
    <row r="15" spans="1:52" s="16" customFormat="1" x14ac:dyDescent="0.35">
      <c r="A15" s="15" t="s">
        <v>48</v>
      </c>
      <c r="B15" s="15"/>
      <c r="C15" s="15" t="s">
        <v>12</v>
      </c>
      <c r="D15" s="15" t="s">
        <v>49</v>
      </c>
      <c r="E15" s="15"/>
      <c r="F15" s="15"/>
      <c r="G15" s="15">
        <v>2023</v>
      </c>
      <c r="I15" s="15" t="s">
        <v>39</v>
      </c>
      <c r="M15" s="15"/>
      <c r="N15" s="15"/>
      <c r="O15" s="15"/>
      <c r="P15" s="15"/>
      <c r="U15" s="15"/>
      <c r="V15" s="15"/>
      <c r="W15" s="15"/>
      <c r="X15" s="15"/>
      <c r="Z15" s="17"/>
      <c r="AA15" s="17"/>
      <c r="AB15" s="17"/>
      <c r="AC15" s="17"/>
      <c r="AD15" s="17"/>
      <c r="AG15" s="17"/>
      <c r="AH15" s="17"/>
      <c r="AI15" s="17"/>
      <c r="AJ15" s="17"/>
      <c r="AK15" s="17"/>
      <c r="AS15" s="15">
        <v>0</v>
      </c>
      <c r="AT15" s="15">
        <v>0</v>
      </c>
      <c r="AU15" s="15">
        <v>0</v>
      </c>
      <c r="AV15" s="15">
        <v>0</v>
      </c>
      <c r="AW15" s="15">
        <v>0</v>
      </c>
    </row>
    <row r="16" spans="1:52" s="16" customFormat="1" x14ac:dyDescent="0.35">
      <c r="A16" s="15" t="s">
        <v>48</v>
      </c>
      <c r="B16" s="15"/>
      <c r="C16" s="15" t="s">
        <v>51</v>
      </c>
      <c r="D16" s="15" t="s">
        <v>49</v>
      </c>
      <c r="E16" s="15"/>
      <c r="F16" s="15"/>
      <c r="G16" s="15">
        <v>2023</v>
      </c>
      <c r="H16" s="15" t="s">
        <v>50</v>
      </c>
      <c r="I16" s="15" t="s">
        <v>39</v>
      </c>
      <c r="J16" s="15" t="s">
        <v>52</v>
      </c>
      <c r="M16" s="15"/>
      <c r="N16" s="15"/>
      <c r="O16" s="15"/>
      <c r="P16" s="15"/>
      <c r="Q16" s="15"/>
      <c r="U16" s="15"/>
      <c r="V16" s="15"/>
      <c r="W16" s="18">
        <v>1808</v>
      </c>
      <c r="X16" s="18">
        <v>1807</v>
      </c>
      <c r="Y16" s="18">
        <v>1805</v>
      </c>
      <c r="Z16" s="18">
        <v>1804</v>
      </c>
      <c r="AA16" s="18">
        <v>1802</v>
      </c>
      <c r="AB16" s="18">
        <v>1802</v>
      </c>
      <c r="AC16" s="18">
        <v>1800.0671161507814</v>
      </c>
      <c r="AD16" s="18">
        <v>1800.0671161507814</v>
      </c>
      <c r="AS16" s="18">
        <v>19444692</v>
      </c>
      <c r="AT16" s="18">
        <v>19429136</v>
      </c>
      <c r="AU16" s="18">
        <v>19411636</v>
      </c>
      <c r="AV16" s="18">
        <v>19396080</v>
      </c>
      <c r="AW16" s="18">
        <v>19378580</v>
      </c>
      <c r="AX16" s="18">
        <v>19378580</v>
      </c>
      <c r="AY16" s="18">
        <v>19357793.904382471</v>
      </c>
      <c r="AZ16" s="18">
        <v>19357793.904382471</v>
      </c>
    </row>
    <row r="17" spans="1:52" s="16" customFormat="1" x14ac:dyDescent="0.35">
      <c r="A17" s="15" t="s">
        <v>48</v>
      </c>
      <c r="B17" s="15"/>
      <c r="C17" s="15" t="s">
        <v>9</v>
      </c>
      <c r="D17" s="15" t="s">
        <v>49</v>
      </c>
      <c r="E17" s="15"/>
      <c r="F17" s="15"/>
      <c r="G17" s="15">
        <v>2023</v>
      </c>
      <c r="H17" s="15" t="s">
        <v>50</v>
      </c>
      <c r="I17" s="15" t="s">
        <v>39</v>
      </c>
      <c r="M17" s="15"/>
      <c r="N17" s="15"/>
      <c r="O17" s="15"/>
      <c r="P17" s="15"/>
      <c r="Q17" s="15"/>
      <c r="U17" s="15"/>
      <c r="V17" s="15"/>
      <c r="W17" s="15">
        <v>10.63</v>
      </c>
      <c r="X17" s="15">
        <v>10.63</v>
      </c>
      <c r="Y17" s="15">
        <v>10.6</v>
      </c>
      <c r="Z17" s="17">
        <v>10.57</v>
      </c>
      <c r="AA17" s="17">
        <v>10.54</v>
      </c>
      <c r="AB17" s="18">
        <v>9.4707246376811582</v>
      </c>
      <c r="AC17" s="18">
        <v>7.1794202898550719</v>
      </c>
      <c r="AD17" s="18">
        <v>4.2771014492753618</v>
      </c>
      <c r="AG17" s="17"/>
      <c r="AH17" s="17"/>
      <c r="AI17" s="17"/>
      <c r="AJ17" s="17"/>
      <c r="AK17" s="17"/>
      <c r="AS17" s="18">
        <v>1277628</v>
      </c>
      <c r="AT17" s="18">
        <v>1277628</v>
      </c>
      <c r="AU17" s="18">
        <v>1274306</v>
      </c>
      <c r="AV17" s="18">
        <v>1270856</v>
      </c>
      <c r="AW17" s="18">
        <v>1267534</v>
      </c>
      <c r="AX17" s="18">
        <v>1138943.5942028984</v>
      </c>
      <c r="AY17" s="18">
        <v>863392.72463768104</v>
      </c>
      <c r="AZ17" s="18">
        <v>514361.62318840571</v>
      </c>
    </row>
    <row r="18" spans="1:52" s="16" customFormat="1" x14ac:dyDescent="0.35">
      <c r="A18" s="15" t="s">
        <v>48</v>
      </c>
      <c r="B18" s="15"/>
      <c r="C18" s="15" t="s">
        <v>19</v>
      </c>
      <c r="D18" s="15" t="s">
        <v>49</v>
      </c>
      <c r="E18" s="15"/>
      <c r="F18" s="15"/>
      <c r="G18" s="15">
        <v>2023</v>
      </c>
      <c r="H18" s="15" t="s">
        <v>50</v>
      </c>
      <c r="I18" s="15" t="s">
        <v>39</v>
      </c>
      <c r="M18" s="15"/>
      <c r="N18" s="15"/>
      <c r="O18" s="15"/>
      <c r="P18" s="15"/>
      <c r="Q18" s="15"/>
      <c r="U18" s="15"/>
      <c r="V18" s="15"/>
      <c r="W18" s="15">
        <v>67.900000000000006</v>
      </c>
      <c r="X18" s="15">
        <v>67.900000000000006</v>
      </c>
      <c r="Y18" s="15">
        <v>67.900000000000006</v>
      </c>
      <c r="Z18" s="17">
        <v>67.900000000000006</v>
      </c>
      <c r="AA18" s="17">
        <v>67.900000000000006</v>
      </c>
      <c r="AB18" s="18">
        <v>67.900000000000006</v>
      </c>
      <c r="AC18" s="18">
        <v>67.900000000000006</v>
      </c>
      <c r="AD18" s="18">
        <v>67.900000000000006</v>
      </c>
      <c r="AG18" s="17"/>
      <c r="AH18" s="17"/>
      <c r="AI18" s="17"/>
      <c r="AJ18" s="17"/>
      <c r="AK18" s="17"/>
      <c r="AS18" s="18">
        <v>1389590</v>
      </c>
      <c r="AT18" s="18">
        <v>1389590</v>
      </c>
      <c r="AU18" s="18">
        <v>1389590</v>
      </c>
      <c r="AV18" s="18">
        <v>1389590</v>
      </c>
      <c r="AW18" s="18">
        <v>1389590</v>
      </c>
      <c r="AX18" s="18">
        <v>1389590</v>
      </c>
      <c r="AY18" s="18">
        <v>1389590</v>
      </c>
      <c r="AZ18" s="18">
        <v>1389590</v>
      </c>
    </row>
    <row r="19" spans="1:52" s="16" customFormat="1" x14ac:dyDescent="0.35">
      <c r="B19" s="15"/>
      <c r="C19" s="15"/>
      <c r="D19" s="15"/>
      <c r="E19" s="15"/>
      <c r="F19" s="15"/>
      <c r="G19" s="15"/>
      <c r="I19" s="15"/>
      <c r="M19" s="15"/>
      <c r="N19" s="15"/>
      <c r="O19" s="15"/>
      <c r="P19" s="15"/>
      <c r="Q19" s="15"/>
      <c r="U19" s="15"/>
      <c r="V19" s="15"/>
      <c r="W19" s="15"/>
      <c r="X19" s="15"/>
      <c r="Y19" s="15"/>
      <c r="Z19" s="17"/>
      <c r="AA19" s="17"/>
      <c r="AB19" s="17"/>
      <c r="AC19" s="17"/>
      <c r="AD19" s="17"/>
      <c r="AG19" s="17"/>
      <c r="AH19" s="17"/>
      <c r="AI19" s="17"/>
      <c r="AJ19" s="17"/>
      <c r="AK19" s="17"/>
    </row>
    <row r="20" spans="1:52" s="16" customFormat="1" x14ac:dyDescent="0.35">
      <c r="A20" s="15" t="s">
        <v>53</v>
      </c>
      <c r="B20" s="15"/>
      <c r="C20" s="15"/>
      <c r="D20" s="15"/>
      <c r="E20" s="15"/>
      <c r="F20" s="15"/>
      <c r="G20" s="15"/>
      <c r="I20" s="15"/>
      <c r="M20" s="15"/>
      <c r="N20" s="15"/>
      <c r="O20" s="15"/>
      <c r="P20" s="15"/>
      <c r="Q20" s="15"/>
      <c r="U20" s="15"/>
      <c r="V20" s="15"/>
      <c r="W20" s="15"/>
      <c r="X20" s="15"/>
      <c r="Y20" s="15"/>
      <c r="Z20" s="17"/>
      <c r="AA20" s="17"/>
      <c r="AB20" s="17"/>
      <c r="AC20" s="17"/>
      <c r="AD20" s="17"/>
      <c r="AG20" s="17"/>
      <c r="AH20" s="17"/>
      <c r="AI20" s="17"/>
      <c r="AJ20" s="17"/>
      <c r="AK20" s="17"/>
    </row>
    <row r="21" spans="1:52" s="16" customFormat="1" x14ac:dyDescent="0.35">
      <c r="A21" s="15" t="s">
        <v>54</v>
      </c>
      <c r="B21" s="15"/>
      <c r="C21" s="15" t="s">
        <v>46</v>
      </c>
      <c r="D21" s="15" t="s">
        <v>49</v>
      </c>
      <c r="E21" s="15"/>
      <c r="F21" s="15"/>
      <c r="G21" s="15">
        <v>2019</v>
      </c>
      <c r="I21" s="15" t="s">
        <v>39</v>
      </c>
      <c r="N21" s="15"/>
      <c r="O21" s="15"/>
      <c r="P21" s="15"/>
      <c r="Q21" s="15"/>
      <c r="R21" s="15"/>
      <c r="S21" s="15">
        <v>161.76</v>
      </c>
      <c r="T21" s="15">
        <v>161.76</v>
      </c>
      <c r="U21" s="15">
        <v>160.96</v>
      </c>
      <c r="V21" s="15">
        <v>160.96</v>
      </c>
      <c r="W21" s="15">
        <v>160.96</v>
      </c>
      <c r="X21" s="15">
        <v>160.94999999999999</v>
      </c>
      <c r="Y21" s="18">
        <v>160.94999999999999</v>
      </c>
      <c r="Z21" s="18">
        <v>160.77735979160281</v>
      </c>
      <c r="AA21" s="18">
        <v>160.77735979160281</v>
      </c>
      <c r="AB21" s="18">
        <v>146.30024517315351</v>
      </c>
      <c r="AC21" s="18">
        <v>143.29137296965982</v>
      </c>
      <c r="AD21" s="18">
        <v>59.560871897027276</v>
      </c>
      <c r="AE21" s="17"/>
      <c r="AH21" s="17"/>
      <c r="AI21" s="17"/>
      <c r="AJ21" s="17"/>
      <c r="AK21" s="17"/>
      <c r="AL21" s="17"/>
      <c r="AO21" s="18">
        <v>777188</v>
      </c>
      <c r="AP21" s="18">
        <v>777188</v>
      </c>
      <c r="AQ21" s="18">
        <v>773345</v>
      </c>
      <c r="AR21" s="18">
        <v>773345</v>
      </c>
      <c r="AS21" s="18">
        <v>773345</v>
      </c>
      <c r="AT21" s="18">
        <v>773324</v>
      </c>
      <c r="AU21" s="18">
        <v>773324</v>
      </c>
      <c r="AV21" s="18">
        <v>772494.50750842784</v>
      </c>
      <c r="AW21" s="18">
        <v>772494.50750842784</v>
      </c>
      <c r="AX21" s="18">
        <v>702935.63714373263</v>
      </c>
      <c r="AY21" s="18">
        <v>688478.76800490345</v>
      </c>
      <c r="AZ21" s="18">
        <v>286174.90959239961</v>
      </c>
    </row>
    <row r="22" spans="1:52" s="16" customFormat="1" x14ac:dyDescent="0.35">
      <c r="A22" s="15" t="s">
        <v>54</v>
      </c>
      <c r="B22" s="15"/>
      <c r="C22" s="15" t="s">
        <v>55</v>
      </c>
      <c r="D22" s="15" t="s">
        <v>49</v>
      </c>
      <c r="E22" s="15"/>
      <c r="F22" s="15"/>
      <c r="G22" s="15">
        <v>2019</v>
      </c>
      <c r="I22" s="15" t="s">
        <v>39</v>
      </c>
      <c r="M22" s="15"/>
      <c r="N22" s="15"/>
      <c r="O22" s="15"/>
      <c r="P22" s="15"/>
      <c r="Q22" s="15"/>
      <c r="S22" s="15">
        <v>0.05</v>
      </c>
      <c r="T22" s="15">
        <v>0.04</v>
      </c>
      <c r="U22" s="15">
        <v>0.03</v>
      </c>
      <c r="V22" s="15">
        <v>0.03</v>
      </c>
      <c r="W22" s="15">
        <v>0.03</v>
      </c>
      <c r="X22" s="15">
        <v>0.03</v>
      </c>
      <c r="Y22" s="18">
        <v>2.6956521739130435E-2</v>
      </c>
      <c r="Z22" s="18">
        <v>2.0434782608695651E-2</v>
      </c>
      <c r="AA22" s="18">
        <v>1.2173913043478261E-2</v>
      </c>
      <c r="AB22" s="18">
        <v>7.8260869565217397E-3</v>
      </c>
      <c r="AC22" s="18">
        <v>3.4782608695652175E-3</v>
      </c>
      <c r="AD22" s="18">
        <v>1.7391304347826088E-3</v>
      </c>
      <c r="AG22" s="17"/>
      <c r="AH22" s="17"/>
      <c r="AI22" s="17"/>
      <c r="AJ22" s="17"/>
      <c r="AK22" s="17"/>
      <c r="AO22" s="18">
        <v>189217</v>
      </c>
      <c r="AP22" s="18">
        <v>166606</v>
      </c>
      <c r="AQ22" s="18">
        <v>121664</v>
      </c>
      <c r="AR22" s="18">
        <v>121295</v>
      </c>
      <c r="AS22" s="18">
        <v>121295</v>
      </c>
      <c r="AT22" s="18">
        <v>121295</v>
      </c>
      <c r="AU22" s="18">
        <v>108989.71014492754</v>
      </c>
      <c r="AV22" s="18">
        <v>82621.231884057968</v>
      </c>
      <c r="AW22" s="18">
        <v>49221.159420289849</v>
      </c>
      <c r="AX22" s="18">
        <v>31642.173913043476</v>
      </c>
      <c r="AY22" s="18">
        <v>14063.1884057971</v>
      </c>
      <c r="AZ22" s="18">
        <v>7031.5942028985501</v>
      </c>
    </row>
    <row r="23" spans="1:52" s="16" customFormat="1" x14ac:dyDescent="0.35">
      <c r="A23" s="15" t="s">
        <v>54</v>
      </c>
      <c r="B23" s="15"/>
      <c r="C23" s="15" t="s">
        <v>56</v>
      </c>
      <c r="D23" s="15" t="s">
        <v>49</v>
      </c>
      <c r="E23" s="15"/>
      <c r="F23" s="15"/>
      <c r="G23" s="15">
        <v>2019</v>
      </c>
      <c r="I23" s="15" t="s">
        <v>39</v>
      </c>
      <c r="N23" s="15"/>
      <c r="O23" s="15"/>
      <c r="P23" s="15"/>
      <c r="Q23" s="15"/>
      <c r="R23" s="15"/>
      <c r="S23" s="15">
        <v>0.03</v>
      </c>
      <c r="T23" s="15">
        <v>0.03</v>
      </c>
      <c r="U23" s="15">
        <v>0.03</v>
      </c>
      <c r="V23" s="15">
        <v>0.03</v>
      </c>
      <c r="W23" s="15">
        <v>0.03</v>
      </c>
      <c r="X23" s="15">
        <v>0.03</v>
      </c>
      <c r="Y23" s="18">
        <v>0.03</v>
      </c>
      <c r="Z23" s="18">
        <v>0.03</v>
      </c>
      <c r="AA23" s="18">
        <v>0.03</v>
      </c>
      <c r="AB23" s="18">
        <v>0.03</v>
      </c>
      <c r="AC23" s="18">
        <v>0.03</v>
      </c>
      <c r="AD23" s="18">
        <v>0</v>
      </c>
      <c r="AE23" s="17"/>
      <c r="AH23" s="17"/>
      <c r="AI23" s="17"/>
      <c r="AJ23" s="17"/>
      <c r="AK23" s="17"/>
      <c r="AL23" s="17"/>
      <c r="AO23" s="18">
        <v>202797</v>
      </c>
      <c r="AP23" s="18">
        <v>202797</v>
      </c>
      <c r="AQ23" s="18">
        <v>202797</v>
      </c>
      <c r="AR23" s="18">
        <v>202797</v>
      </c>
      <c r="AS23" s="18">
        <v>202797</v>
      </c>
      <c r="AT23" s="18">
        <v>202797</v>
      </c>
      <c r="AU23" s="18">
        <v>202797</v>
      </c>
      <c r="AV23" s="18">
        <v>202797</v>
      </c>
      <c r="AW23" s="18">
        <v>202797</v>
      </c>
      <c r="AX23" s="18">
        <v>202797</v>
      </c>
      <c r="AY23" s="18">
        <v>202797</v>
      </c>
      <c r="AZ23" s="18">
        <v>0</v>
      </c>
    </row>
    <row r="24" spans="1:52" s="16" customFormat="1" x14ac:dyDescent="0.35">
      <c r="A24" s="15" t="s">
        <v>54</v>
      </c>
      <c r="B24" s="15"/>
      <c r="C24" s="15" t="s">
        <v>56</v>
      </c>
      <c r="D24" s="15" t="s">
        <v>49</v>
      </c>
      <c r="E24" s="15"/>
      <c r="F24" s="15"/>
      <c r="G24" s="15">
        <v>2019</v>
      </c>
      <c r="H24" s="15" t="s">
        <v>57</v>
      </c>
      <c r="I24" s="15" t="s">
        <v>58</v>
      </c>
      <c r="M24" s="15"/>
      <c r="N24" s="15"/>
      <c r="O24" s="15"/>
      <c r="P24" s="15"/>
      <c r="Q24" s="15"/>
      <c r="S24" s="15">
        <v>9.2100000000000009</v>
      </c>
      <c r="T24" s="15">
        <v>9.2100000000000009</v>
      </c>
      <c r="U24" s="15">
        <v>9.2100000000000009</v>
      </c>
      <c r="V24" s="15">
        <v>9.2100000000000009</v>
      </c>
      <c r="W24" s="15">
        <v>9.2100000000000009</v>
      </c>
      <c r="X24" s="15">
        <v>9.2100000000000009</v>
      </c>
      <c r="Y24" s="18">
        <v>9.2100000000000009</v>
      </c>
      <c r="Z24" s="18">
        <v>9.2100000000000009</v>
      </c>
      <c r="AA24" s="18">
        <v>9.2100000000000009</v>
      </c>
      <c r="AB24" s="18">
        <v>9.2100000000000009</v>
      </c>
      <c r="AC24" s="18">
        <v>9.2100000000000009</v>
      </c>
      <c r="AD24" s="18">
        <v>0</v>
      </c>
      <c r="AO24" s="18">
        <v>69547.8</v>
      </c>
      <c r="AP24" s="18">
        <v>69547.8</v>
      </c>
      <c r="AQ24" s="18">
        <v>69547.8</v>
      </c>
      <c r="AR24" s="18">
        <v>69547.8</v>
      </c>
      <c r="AS24" s="18">
        <v>69547.8</v>
      </c>
      <c r="AT24" s="18">
        <v>69547.8</v>
      </c>
      <c r="AU24" s="18">
        <v>69547.8</v>
      </c>
      <c r="AV24" s="18">
        <v>69547.8</v>
      </c>
      <c r="AW24" s="18">
        <v>69547.8</v>
      </c>
      <c r="AX24" s="18">
        <v>69547.8</v>
      </c>
      <c r="AY24" s="18">
        <v>69547.8</v>
      </c>
      <c r="AZ24" s="18">
        <v>0</v>
      </c>
    </row>
    <row r="25" spans="1:52" s="16" customFormat="1" x14ac:dyDescent="0.35">
      <c r="A25" s="15" t="s">
        <v>54</v>
      </c>
      <c r="B25" s="15"/>
      <c r="C25" s="15" t="s">
        <v>43</v>
      </c>
      <c r="D25" s="15" t="s">
        <v>49</v>
      </c>
      <c r="E25" s="15"/>
      <c r="F25" s="15"/>
      <c r="G25" s="15">
        <v>2019</v>
      </c>
      <c r="I25" s="15" t="s">
        <v>39</v>
      </c>
      <c r="M25" s="17"/>
      <c r="N25" s="17"/>
      <c r="O25" s="17"/>
      <c r="P25" s="17"/>
      <c r="Q25" s="17"/>
      <c r="S25" s="15">
        <v>0.01</v>
      </c>
      <c r="T25" s="15">
        <v>0.01</v>
      </c>
      <c r="U25" s="17">
        <v>0.01</v>
      </c>
      <c r="V25" s="17">
        <v>0.01</v>
      </c>
      <c r="W25" s="17">
        <v>0.01</v>
      </c>
      <c r="X25" s="17">
        <v>0.01</v>
      </c>
      <c r="Y25" s="17"/>
      <c r="Z25" s="17"/>
      <c r="AA25" s="17"/>
      <c r="AB25" s="17"/>
      <c r="AC25" s="17"/>
      <c r="AD25" s="17"/>
      <c r="AG25" s="17"/>
      <c r="AH25" s="17"/>
      <c r="AI25" s="17"/>
      <c r="AJ25" s="17"/>
      <c r="AK25" s="17"/>
      <c r="AO25" s="18">
        <v>155717</v>
      </c>
      <c r="AP25" s="18">
        <v>155717</v>
      </c>
      <c r="AQ25" s="18">
        <v>155717</v>
      </c>
      <c r="AR25" s="18">
        <v>155717</v>
      </c>
      <c r="AS25" s="18">
        <v>155717</v>
      </c>
      <c r="AT25" s="18">
        <v>155717</v>
      </c>
      <c r="AU25" s="18">
        <v>64193.141921339819</v>
      </c>
      <c r="AV25" s="18">
        <v>64193.141921339819</v>
      </c>
      <c r="AW25" s="18">
        <v>64193.141921339819</v>
      </c>
      <c r="AX25" s="18">
        <v>64193.141921339819</v>
      </c>
      <c r="AY25" s="18">
        <v>0</v>
      </c>
      <c r="AZ25" s="18">
        <v>0</v>
      </c>
    </row>
    <row r="26" spans="1:52" s="16" customFormat="1" x14ac:dyDescent="0.35">
      <c r="A26" s="15" t="s">
        <v>54</v>
      </c>
      <c r="B26" s="15"/>
      <c r="C26" s="15" t="s">
        <v>41</v>
      </c>
      <c r="D26" s="15" t="s">
        <v>49</v>
      </c>
      <c r="E26" s="15"/>
      <c r="F26" s="15"/>
      <c r="G26" s="15">
        <v>2019</v>
      </c>
      <c r="I26" s="15" t="s">
        <v>39</v>
      </c>
      <c r="M26" s="17"/>
      <c r="N26" s="17"/>
      <c r="O26" s="17"/>
      <c r="P26" s="17"/>
      <c r="Q26" s="17"/>
      <c r="S26" s="15">
        <v>0</v>
      </c>
      <c r="T26" s="15">
        <v>0</v>
      </c>
      <c r="U26" s="17">
        <v>0</v>
      </c>
      <c r="V26" s="17">
        <v>0</v>
      </c>
      <c r="W26" s="17">
        <v>0</v>
      </c>
      <c r="X26" s="17">
        <v>0</v>
      </c>
      <c r="Y26" s="17"/>
      <c r="Z26" s="17"/>
      <c r="AA26" s="17"/>
      <c r="AB26" s="17"/>
      <c r="AC26" s="17"/>
      <c r="AD26" s="17"/>
      <c r="AG26" s="17"/>
      <c r="AH26" s="17"/>
      <c r="AI26" s="17"/>
      <c r="AJ26" s="17"/>
      <c r="AK26" s="17"/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</row>
    <row r="27" spans="1:52" s="16" customFormat="1" x14ac:dyDescent="0.35">
      <c r="A27" s="15" t="s">
        <v>54</v>
      </c>
      <c r="B27" s="15"/>
      <c r="C27" s="15" t="s">
        <v>59</v>
      </c>
      <c r="D27" s="15" t="s">
        <v>49</v>
      </c>
      <c r="E27" s="15"/>
      <c r="F27" s="15"/>
      <c r="G27" s="15">
        <v>2019</v>
      </c>
      <c r="I27" s="15" t="s">
        <v>39</v>
      </c>
      <c r="M27" s="15"/>
      <c r="N27" s="15"/>
      <c r="O27" s="15"/>
      <c r="P27" s="15"/>
      <c r="Q27" s="15"/>
      <c r="S27" s="15">
        <v>0.1</v>
      </c>
      <c r="T27" s="15">
        <v>0.09</v>
      </c>
      <c r="U27" s="15">
        <v>0.09</v>
      </c>
      <c r="V27" s="15">
        <v>0.09</v>
      </c>
      <c r="W27" s="15">
        <v>0.09</v>
      </c>
      <c r="X27" s="15">
        <v>0.09</v>
      </c>
      <c r="Y27" s="18">
        <v>0.09</v>
      </c>
      <c r="Z27" s="18">
        <v>0.09</v>
      </c>
      <c r="AA27" s="18">
        <v>0.09</v>
      </c>
      <c r="AB27" s="18">
        <v>0.09</v>
      </c>
      <c r="AC27" s="18">
        <v>0.09</v>
      </c>
      <c r="AD27" s="18">
        <v>0.09</v>
      </c>
      <c r="AG27" s="17"/>
      <c r="AH27" s="17"/>
      <c r="AI27" s="17"/>
      <c r="AJ27" s="17"/>
      <c r="AK27" s="17"/>
      <c r="AO27" s="18">
        <v>1001047</v>
      </c>
      <c r="AP27" s="18">
        <v>894136</v>
      </c>
      <c r="AQ27" s="18">
        <v>874168</v>
      </c>
      <c r="AR27" s="18">
        <v>854200</v>
      </c>
      <c r="AS27" s="18">
        <v>852474</v>
      </c>
      <c r="AT27" s="18">
        <v>852474</v>
      </c>
      <c r="AU27" s="18">
        <v>852474</v>
      </c>
      <c r="AV27" s="18">
        <v>852474</v>
      </c>
      <c r="AW27" s="18">
        <v>852474</v>
      </c>
      <c r="AX27" s="18">
        <v>852474</v>
      </c>
      <c r="AY27" s="18">
        <v>852474</v>
      </c>
      <c r="AZ27" s="18">
        <v>852474</v>
      </c>
    </row>
    <row r="28" spans="1:52" s="16" customFormat="1" x14ac:dyDescent="0.35">
      <c r="A28" s="15" t="s">
        <v>54</v>
      </c>
      <c r="B28" s="15"/>
      <c r="C28" s="15" t="s">
        <v>46</v>
      </c>
      <c r="D28" s="15" t="s">
        <v>49</v>
      </c>
      <c r="E28" s="15"/>
      <c r="F28" s="15"/>
      <c r="G28" s="15">
        <v>2020</v>
      </c>
      <c r="I28" s="15" t="s">
        <v>39</v>
      </c>
      <c r="M28" s="15"/>
      <c r="N28" s="15"/>
      <c r="O28" s="15"/>
      <c r="P28" s="15"/>
      <c r="Q28" s="15"/>
      <c r="T28" s="18">
        <v>2106.59</v>
      </c>
      <c r="U28" s="18">
        <v>2106.59</v>
      </c>
      <c r="V28" s="18">
        <v>2096.17</v>
      </c>
      <c r="W28" s="18">
        <v>2096.17</v>
      </c>
      <c r="X28" s="18">
        <v>2096.17</v>
      </c>
      <c r="Y28" s="18">
        <v>2096.17</v>
      </c>
      <c r="Z28" s="18">
        <v>2096.17</v>
      </c>
      <c r="AA28" s="18">
        <v>2093.9215798345085</v>
      </c>
      <c r="AB28" s="18">
        <v>2093.9215798345085</v>
      </c>
      <c r="AC28" s="18">
        <v>1905.3754888139752</v>
      </c>
      <c r="AD28" s="18">
        <v>1866.1887373582597</v>
      </c>
      <c r="AG28" s="17"/>
      <c r="AH28" s="17"/>
      <c r="AI28" s="17"/>
      <c r="AJ28" s="17"/>
      <c r="AK28" s="17"/>
      <c r="AP28" s="18">
        <v>12139717</v>
      </c>
      <c r="AQ28" s="18">
        <v>12139717</v>
      </c>
      <c r="AR28" s="18">
        <v>12079685</v>
      </c>
      <c r="AS28" s="18">
        <v>12079685</v>
      </c>
      <c r="AT28" s="18">
        <v>12079685</v>
      </c>
      <c r="AU28" s="18">
        <v>12079362</v>
      </c>
      <c r="AV28" s="18">
        <v>12079362</v>
      </c>
      <c r="AW28" s="18">
        <v>12079362</v>
      </c>
      <c r="AX28" s="18">
        <v>12066405.283174995</v>
      </c>
      <c r="AY28" s="18">
        <v>12066405.283174995</v>
      </c>
      <c r="AZ28" s="18">
        <v>10979892.02942078</v>
      </c>
    </row>
    <row r="29" spans="1:52" s="16" customFormat="1" x14ac:dyDescent="0.35">
      <c r="A29" s="15" t="s">
        <v>54</v>
      </c>
      <c r="B29" s="15"/>
      <c r="C29" s="15" t="s">
        <v>55</v>
      </c>
      <c r="D29" s="15" t="s">
        <v>49</v>
      </c>
      <c r="E29" s="15"/>
      <c r="F29" s="15"/>
      <c r="G29" s="15">
        <v>2020</v>
      </c>
      <c r="I29" s="15" t="s">
        <v>39</v>
      </c>
      <c r="M29" s="15"/>
      <c r="N29" s="15"/>
      <c r="O29" s="15"/>
      <c r="P29" s="15"/>
      <c r="Q29" s="15"/>
      <c r="T29" s="15">
        <v>0.02</v>
      </c>
      <c r="U29" s="15">
        <v>0.02</v>
      </c>
      <c r="V29" s="15">
        <v>0.01</v>
      </c>
      <c r="W29" s="15">
        <v>0.01</v>
      </c>
      <c r="X29" s="15">
        <v>0.01</v>
      </c>
      <c r="Y29" s="18">
        <v>8.9855072463768115E-3</v>
      </c>
      <c r="Z29" s="18">
        <v>6.8115942028985502E-3</v>
      </c>
      <c r="AA29" s="18">
        <v>4.057971014492753E-3</v>
      </c>
      <c r="AB29" s="18">
        <v>2.6086956521739128E-3</v>
      </c>
      <c r="AC29" s="18">
        <v>1.1594202898550722E-3</v>
      </c>
      <c r="AD29" s="18">
        <v>5.7971014492753611E-4</v>
      </c>
      <c r="AG29" s="17"/>
      <c r="AH29" s="17"/>
      <c r="AI29" s="17"/>
      <c r="AJ29" s="17"/>
      <c r="AK29" s="17"/>
      <c r="AP29" s="18">
        <v>80701</v>
      </c>
      <c r="AQ29" s="18">
        <v>71057</v>
      </c>
      <c r="AR29" s="18">
        <v>51890</v>
      </c>
      <c r="AS29" s="18">
        <v>51732</v>
      </c>
      <c r="AT29" s="18">
        <v>51732</v>
      </c>
      <c r="AU29" s="18">
        <v>51732</v>
      </c>
      <c r="AV29" s="18">
        <v>46483.82608695652</v>
      </c>
      <c r="AW29" s="18">
        <v>35237.739130434784</v>
      </c>
      <c r="AX29" s="18">
        <v>20992.695652173912</v>
      </c>
      <c r="AY29" s="18">
        <v>13495.304347826088</v>
      </c>
      <c r="AZ29" s="18">
        <v>5997.9130434782601</v>
      </c>
    </row>
    <row r="30" spans="1:52" s="16" customFormat="1" x14ac:dyDescent="0.35">
      <c r="A30" s="15" t="s">
        <v>54</v>
      </c>
      <c r="B30" s="15"/>
      <c r="C30" s="15" t="s">
        <v>56</v>
      </c>
      <c r="D30" s="15" t="s">
        <v>49</v>
      </c>
      <c r="E30" s="15"/>
      <c r="F30" s="15"/>
      <c r="G30" s="15">
        <v>2020</v>
      </c>
      <c r="I30" s="15" t="s">
        <v>39</v>
      </c>
      <c r="T30" s="15">
        <v>0.02</v>
      </c>
      <c r="U30" s="15">
        <v>0.02</v>
      </c>
      <c r="V30" s="15">
        <v>0.02</v>
      </c>
      <c r="W30" s="15">
        <v>0.02</v>
      </c>
      <c r="X30" s="15">
        <v>0.02</v>
      </c>
      <c r="Y30" s="18">
        <v>0.02</v>
      </c>
      <c r="Z30" s="18">
        <v>0.02</v>
      </c>
      <c r="AA30" s="18">
        <v>0.02</v>
      </c>
      <c r="AB30" s="18">
        <v>0.02</v>
      </c>
      <c r="AC30" s="18">
        <v>0.02</v>
      </c>
      <c r="AD30" s="18">
        <v>0.02</v>
      </c>
      <c r="AG30" s="18"/>
      <c r="AH30" s="18"/>
      <c r="AI30" s="17"/>
      <c r="AJ30" s="18"/>
      <c r="AK30" s="18"/>
      <c r="AP30" s="18">
        <v>119512</v>
      </c>
      <c r="AQ30" s="18">
        <v>119512</v>
      </c>
      <c r="AR30" s="18">
        <v>119512</v>
      </c>
      <c r="AS30" s="18">
        <v>119512</v>
      </c>
      <c r="AT30" s="18">
        <v>119512</v>
      </c>
      <c r="AU30" s="18">
        <v>119512</v>
      </c>
      <c r="AV30" s="18">
        <v>119512</v>
      </c>
      <c r="AW30" s="18">
        <v>119512</v>
      </c>
      <c r="AX30" s="18">
        <v>119512</v>
      </c>
      <c r="AY30" s="18">
        <v>119512</v>
      </c>
      <c r="AZ30" s="18">
        <v>119512</v>
      </c>
    </row>
    <row r="31" spans="1:52" s="16" customFormat="1" x14ac:dyDescent="0.35">
      <c r="A31" s="15" t="s">
        <v>54</v>
      </c>
      <c r="B31" s="15"/>
      <c r="C31" s="15" t="s">
        <v>56</v>
      </c>
      <c r="D31" s="15" t="s">
        <v>49</v>
      </c>
      <c r="E31" s="15"/>
      <c r="F31" s="15"/>
      <c r="G31" s="15">
        <v>2020</v>
      </c>
      <c r="H31" s="15" t="s">
        <v>57</v>
      </c>
      <c r="I31" s="15" t="s">
        <v>58</v>
      </c>
      <c r="N31" s="15"/>
      <c r="O31" s="15"/>
      <c r="P31" s="15"/>
      <c r="Q31" s="15"/>
      <c r="T31" s="15">
        <v>76.23</v>
      </c>
      <c r="U31" s="15">
        <v>76.23</v>
      </c>
      <c r="V31" s="15">
        <v>76.23</v>
      </c>
      <c r="W31" s="15">
        <v>76.23</v>
      </c>
      <c r="X31" s="15">
        <v>76.23</v>
      </c>
      <c r="Y31" s="18">
        <v>76.23</v>
      </c>
      <c r="Z31" s="18">
        <v>76.23</v>
      </c>
      <c r="AA31" s="18">
        <v>76.23</v>
      </c>
      <c r="AB31" s="18">
        <v>76.23</v>
      </c>
      <c r="AC31" s="18">
        <v>76.23</v>
      </c>
      <c r="AD31" s="18">
        <v>76.23</v>
      </c>
      <c r="AI31" s="17"/>
      <c r="AP31" s="18">
        <v>280606.90000000002</v>
      </c>
      <c r="AQ31" s="18">
        <v>280606.90000000002</v>
      </c>
      <c r="AR31" s="18">
        <v>280606.90000000002</v>
      </c>
      <c r="AS31" s="18">
        <v>280606.90000000002</v>
      </c>
      <c r="AT31" s="18">
        <v>280606.90000000002</v>
      </c>
      <c r="AU31" s="18">
        <v>280606.90000000002</v>
      </c>
      <c r="AV31" s="18">
        <v>280606.90000000002</v>
      </c>
      <c r="AW31" s="18">
        <v>280606.90000000002</v>
      </c>
      <c r="AX31" s="18">
        <v>280606.90000000002</v>
      </c>
      <c r="AY31" s="18">
        <v>280606.90000000002</v>
      </c>
      <c r="AZ31" s="18">
        <v>280606.90000000002</v>
      </c>
    </row>
    <row r="32" spans="1:52" s="16" customFormat="1" x14ac:dyDescent="0.35">
      <c r="A32" s="15" t="s">
        <v>54</v>
      </c>
      <c r="B32" s="15"/>
      <c r="C32" s="15" t="s">
        <v>43</v>
      </c>
      <c r="D32" s="15" t="s">
        <v>49</v>
      </c>
      <c r="E32" s="15"/>
      <c r="F32" s="15"/>
      <c r="G32" s="15">
        <v>2020</v>
      </c>
      <c r="I32" s="15" t="s">
        <v>39</v>
      </c>
      <c r="M32" s="15"/>
      <c r="N32" s="15"/>
      <c r="O32" s="15"/>
      <c r="P32" s="15"/>
      <c r="Q32" s="15"/>
      <c r="T32" s="15">
        <v>0.01</v>
      </c>
      <c r="U32" s="15">
        <v>0.01</v>
      </c>
      <c r="V32" s="15">
        <v>0.01</v>
      </c>
      <c r="W32" s="15">
        <v>0.01</v>
      </c>
      <c r="X32" s="15">
        <v>0.01</v>
      </c>
      <c r="Y32" s="18">
        <v>0.01</v>
      </c>
      <c r="Z32" s="18">
        <v>0.01</v>
      </c>
      <c r="AA32" s="18">
        <v>0.01</v>
      </c>
      <c r="AB32" s="18">
        <v>0.01</v>
      </c>
      <c r="AC32" s="18">
        <v>0.01</v>
      </c>
      <c r="AD32" s="18">
        <v>0.01</v>
      </c>
      <c r="AG32" s="17"/>
      <c r="AH32" s="17"/>
      <c r="AI32" s="17"/>
      <c r="AJ32" s="17"/>
      <c r="AK32" s="17"/>
      <c r="AP32" s="18">
        <v>108811</v>
      </c>
      <c r="AQ32" s="18">
        <v>108811</v>
      </c>
      <c r="AR32" s="18">
        <v>108811</v>
      </c>
      <c r="AS32" s="18">
        <v>108811</v>
      </c>
      <c r="AT32" s="18">
        <v>108811</v>
      </c>
      <c r="AU32" s="18">
        <v>108811</v>
      </c>
      <c r="AV32" s="18">
        <v>108811</v>
      </c>
      <c r="AW32" s="18">
        <v>108811</v>
      </c>
      <c r="AX32" s="18">
        <v>108811</v>
      </c>
      <c r="AY32" s="18">
        <v>108811</v>
      </c>
      <c r="AZ32" s="18">
        <v>108811</v>
      </c>
    </row>
    <row r="33" spans="1:52" s="16" customFormat="1" x14ac:dyDescent="0.35">
      <c r="A33" s="15" t="s">
        <v>54</v>
      </c>
      <c r="B33" s="15"/>
      <c r="C33" s="15" t="s">
        <v>41</v>
      </c>
      <c r="D33" s="15" t="s">
        <v>49</v>
      </c>
      <c r="E33" s="15"/>
      <c r="F33" s="15"/>
      <c r="G33" s="15">
        <v>2020</v>
      </c>
      <c r="I33" s="15" t="s">
        <v>39</v>
      </c>
      <c r="N33" s="18"/>
      <c r="O33" s="18"/>
      <c r="P33" s="18"/>
      <c r="Q33" s="18"/>
      <c r="R33" s="18"/>
      <c r="T33" s="15">
        <v>0</v>
      </c>
      <c r="U33" s="15">
        <v>0</v>
      </c>
      <c r="V33" s="18">
        <v>0</v>
      </c>
      <c r="W33" s="18">
        <v>0</v>
      </c>
      <c r="X33" s="18">
        <v>0</v>
      </c>
      <c r="Y33" s="18"/>
      <c r="Z33" s="18"/>
      <c r="AA33" s="17"/>
      <c r="AB33" s="17"/>
      <c r="AC33" s="17"/>
      <c r="AD33" s="17"/>
      <c r="AE33" s="17"/>
      <c r="AH33" s="17"/>
      <c r="AI33" s="17"/>
      <c r="AJ33" s="17"/>
      <c r="AK33" s="17"/>
      <c r="AL33" s="17"/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</row>
    <row r="34" spans="1:52" s="16" customFormat="1" x14ac:dyDescent="0.35">
      <c r="A34" s="15" t="s">
        <v>54</v>
      </c>
      <c r="B34" s="15"/>
      <c r="C34" s="15" t="s">
        <v>59</v>
      </c>
      <c r="D34" s="15" t="s">
        <v>49</v>
      </c>
      <c r="E34" s="15"/>
      <c r="F34" s="15"/>
      <c r="G34" s="15">
        <v>2020</v>
      </c>
      <c r="I34" s="15" t="s">
        <v>39</v>
      </c>
      <c r="M34" s="15"/>
      <c r="N34" s="15"/>
      <c r="O34" s="15"/>
      <c r="P34" s="15"/>
      <c r="Q34" s="15"/>
      <c r="T34" s="15">
        <v>0.13</v>
      </c>
      <c r="U34" s="15">
        <v>0.12</v>
      </c>
      <c r="V34" s="15">
        <v>0.11</v>
      </c>
      <c r="W34" s="15">
        <v>0.11</v>
      </c>
      <c r="X34" s="15">
        <v>0.11</v>
      </c>
      <c r="Y34" s="18">
        <v>0.11</v>
      </c>
      <c r="Z34" s="18">
        <v>0.11</v>
      </c>
      <c r="AA34" s="18">
        <v>0.11</v>
      </c>
      <c r="AB34" s="18">
        <v>0.11</v>
      </c>
      <c r="AC34" s="18">
        <v>0.11</v>
      </c>
      <c r="AD34" s="18">
        <v>0.11</v>
      </c>
      <c r="AG34" s="18"/>
      <c r="AH34" s="18"/>
      <c r="AI34" s="17"/>
      <c r="AJ34" s="18"/>
      <c r="AK34" s="18"/>
      <c r="AP34" s="18">
        <v>1362012</v>
      </c>
      <c r="AQ34" s="18">
        <v>1216550</v>
      </c>
      <c r="AR34" s="18">
        <v>1189382</v>
      </c>
      <c r="AS34" s="18">
        <v>1162214</v>
      </c>
      <c r="AT34" s="18">
        <v>1159865</v>
      </c>
      <c r="AU34" s="18">
        <v>1159865</v>
      </c>
      <c r="AV34" s="18">
        <v>1159865</v>
      </c>
      <c r="AW34" s="18">
        <v>1159865</v>
      </c>
      <c r="AX34" s="18">
        <v>1159865</v>
      </c>
      <c r="AY34" s="18">
        <v>1159865</v>
      </c>
      <c r="AZ34" s="18">
        <v>1159865</v>
      </c>
    </row>
    <row r="35" spans="1:52" s="16" customFormat="1" x14ac:dyDescent="0.35">
      <c r="A35" s="15" t="s">
        <v>54</v>
      </c>
      <c r="B35" s="15"/>
      <c r="C35" s="15" t="s">
        <v>46</v>
      </c>
      <c r="D35" s="15" t="s">
        <v>49</v>
      </c>
      <c r="E35" s="15"/>
      <c r="F35" s="15"/>
      <c r="G35" s="15">
        <v>2021</v>
      </c>
      <c r="I35" s="15" t="s">
        <v>39</v>
      </c>
      <c r="N35" s="15"/>
      <c r="O35" s="15"/>
      <c r="P35" s="15"/>
      <c r="Q35" s="15"/>
      <c r="R35" s="15"/>
      <c r="U35" s="18">
        <v>3678.46</v>
      </c>
      <c r="V35" s="18">
        <v>3678.46</v>
      </c>
      <c r="W35" s="18">
        <v>3678.46</v>
      </c>
      <c r="X35" s="18">
        <v>3678.46</v>
      </c>
      <c r="Y35" s="18">
        <v>3678.46</v>
      </c>
      <c r="Z35" s="18">
        <v>3678.46</v>
      </c>
      <c r="AA35" s="18">
        <v>3674.5143640821329</v>
      </c>
      <c r="AB35" s="18">
        <v>3674.5143640821329</v>
      </c>
      <c r="AC35" s="18">
        <v>3343.644609255286</v>
      </c>
      <c r="AD35" s="18">
        <v>3274.8778118296045</v>
      </c>
      <c r="AE35" s="18"/>
      <c r="AH35" s="18"/>
      <c r="AI35" s="17"/>
      <c r="AJ35" s="18"/>
      <c r="AK35" s="18"/>
      <c r="AL35" s="18"/>
      <c r="AQ35" s="18">
        <v>25512505</v>
      </c>
      <c r="AR35" s="18">
        <v>25512505</v>
      </c>
      <c r="AS35" s="18">
        <v>25386343</v>
      </c>
      <c r="AT35" s="18">
        <v>25386343</v>
      </c>
      <c r="AU35" s="18">
        <v>25386343</v>
      </c>
      <c r="AV35" s="18">
        <v>25386343</v>
      </c>
      <c r="AW35" s="18">
        <v>25386343</v>
      </c>
      <c r="AX35" s="18">
        <v>25359112.782255594</v>
      </c>
      <c r="AY35" s="18">
        <v>25359112.782255594</v>
      </c>
      <c r="AZ35" s="18">
        <v>23075664.522831745</v>
      </c>
    </row>
    <row r="36" spans="1:52" s="16" customFormat="1" x14ac:dyDescent="0.35">
      <c r="A36" s="15" t="s">
        <v>54</v>
      </c>
      <c r="B36" s="15"/>
      <c r="C36" s="15" t="s">
        <v>55</v>
      </c>
      <c r="D36" s="15" t="s">
        <v>49</v>
      </c>
      <c r="E36" s="15"/>
      <c r="F36" s="15"/>
      <c r="G36" s="15">
        <v>2021</v>
      </c>
      <c r="I36" s="15" t="s">
        <v>39</v>
      </c>
      <c r="O36" s="15"/>
      <c r="P36" s="15"/>
      <c r="Q36" s="15"/>
      <c r="R36" s="15"/>
      <c r="S36" s="15"/>
      <c r="U36" s="18">
        <v>5156.2</v>
      </c>
      <c r="V36" s="18">
        <v>5156.2</v>
      </c>
      <c r="W36" s="18">
        <v>5156.2</v>
      </c>
      <c r="X36" s="18">
        <v>5156.2</v>
      </c>
      <c r="Y36" s="18">
        <v>5156.2</v>
      </c>
      <c r="Z36" s="18">
        <v>4633.1072463768114</v>
      </c>
      <c r="AA36" s="18">
        <v>3512.1942028985504</v>
      </c>
      <c r="AB36" s="18">
        <v>2092.3710144927531</v>
      </c>
      <c r="AC36" s="18">
        <v>1345.0956521739129</v>
      </c>
      <c r="AD36" s="18">
        <v>597.82028985507225</v>
      </c>
      <c r="AE36" s="18"/>
      <c r="AI36" s="17"/>
      <c r="AJ36" s="18"/>
      <c r="AK36" s="18"/>
      <c r="AL36" s="18"/>
      <c r="AM36" s="18"/>
      <c r="AQ36" s="18">
        <v>32507</v>
      </c>
      <c r="AR36" s="18">
        <v>28623</v>
      </c>
      <c r="AS36" s="18">
        <v>20902</v>
      </c>
      <c r="AT36" s="18">
        <v>20838</v>
      </c>
      <c r="AU36" s="18">
        <v>20838</v>
      </c>
      <c r="AV36" s="18">
        <v>20838</v>
      </c>
      <c r="AW36" s="18">
        <v>18724</v>
      </c>
      <c r="AX36" s="18">
        <v>14194</v>
      </c>
      <c r="AY36" s="18">
        <v>8455.9999999999982</v>
      </c>
      <c r="AZ36" s="18">
        <v>5435.9999999999991</v>
      </c>
    </row>
    <row r="37" spans="1:52" s="16" customFormat="1" x14ac:dyDescent="0.35">
      <c r="A37" s="15" t="s">
        <v>54</v>
      </c>
      <c r="B37" s="15"/>
      <c r="C37" s="15" t="s">
        <v>56</v>
      </c>
      <c r="D37" s="15" t="s">
        <v>49</v>
      </c>
      <c r="E37" s="15"/>
      <c r="F37" s="15"/>
      <c r="G37" s="15">
        <v>2021</v>
      </c>
      <c r="I37" s="15" t="s">
        <v>39</v>
      </c>
      <c r="O37" s="15"/>
      <c r="P37" s="15"/>
      <c r="Q37" s="15"/>
      <c r="R37" s="15"/>
      <c r="S37" s="15"/>
      <c r="U37" s="15">
        <v>15.23</v>
      </c>
      <c r="V37" s="15">
        <v>15.23</v>
      </c>
      <c r="W37" s="15">
        <v>15.23</v>
      </c>
      <c r="X37" s="15">
        <v>15.23</v>
      </c>
      <c r="Y37" s="15">
        <v>15.23</v>
      </c>
      <c r="Z37" s="18">
        <v>15.23</v>
      </c>
      <c r="AA37" s="18">
        <v>15.23</v>
      </c>
      <c r="AB37" s="18">
        <v>15.23</v>
      </c>
      <c r="AC37" s="18">
        <v>15.23</v>
      </c>
      <c r="AD37" s="18">
        <v>15.23</v>
      </c>
      <c r="AE37" s="18"/>
      <c r="AI37" s="17"/>
      <c r="AJ37" s="18"/>
      <c r="AK37" s="18"/>
      <c r="AL37" s="18"/>
      <c r="AM37" s="18"/>
      <c r="AQ37" s="18">
        <v>242078</v>
      </c>
      <c r="AR37" s="18">
        <v>242078</v>
      </c>
      <c r="AS37" s="18">
        <v>242078</v>
      </c>
      <c r="AT37" s="18">
        <v>242078</v>
      </c>
      <c r="AU37" s="18">
        <v>242078</v>
      </c>
      <c r="AV37" s="18">
        <v>242078</v>
      </c>
      <c r="AW37" s="18">
        <v>242078</v>
      </c>
      <c r="AX37" s="18">
        <v>242078</v>
      </c>
      <c r="AY37" s="18">
        <v>242078</v>
      </c>
      <c r="AZ37" s="18">
        <v>242078</v>
      </c>
    </row>
    <row r="38" spans="1:52" s="16" customFormat="1" x14ac:dyDescent="0.35">
      <c r="A38" s="15" t="s">
        <v>54</v>
      </c>
      <c r="B38" s="15"/>
      <c r="C38" s="15" t="s">
        <v>43</v>
      </c>
      <c r="D38" s="15" t="s">
        <v>49</v>
      </c>
      <c r="E38" s="15"/>
      <c r="F38" s="15"/>
      <c r="G38" s="15">
        <v>2021</v>
      </c>
      <c r="I38" s="15" t="s">
        <v>39</v>
      </c>
      <c r="U38" s="15">
        <v>46.65</v>
      </c>
      <c r="V38" s="15">
        <v>46.65</v>
      </c>
      <c r="W38" s="15">
        <v>46.65</v>
      </c>
      <c r="X38" s="15">
        <v>46.65</v>
      </c>
      <c r="Y38" s="15">
        <v>46.65</v>
      </c>
      <c r="Z38" s="18">
        <v>46.65</v>
      </c>
      <c r="AA38" s="18">
        <v>46.65</v>
      </c>
      <c r="AB38" s="18">
        <v>46.65</v>
      </c>
      <c r="AC38" s="18">
        <v>46.65</v>
      </c>
      <c r="AD38" s="18">
        <v>46.65</v>
      </c>
      <c r="AE38" s="15"/>
      <c r="AI38" s="17"/>
      <c r="AJ38" s="15"/>
      <c r="AK38" s="15"/>
      <c r="AL38" s="15"/>
      <c r="AM38" s="15"/>
      <c r="AQ38" s="18">
        <v>640007</v>
      </c>
      <c r="AR38" s="18">
        <v>640007</v>
      </c>
      <c r="AS38" s="18">
        <v>640007</v>
      </c>
      <c r="AT38" s="18">
        <v>640007</v>
      </c>
      <c r="AU38" s="18">
        <v>640007</v>
      </c>
      <c r="AV38" s="18">
        <v>640007</v>
      </c>
      <c r="AW38" s="18">
        <v>640007</v>
      </c>
      <c r="AX38" s="18">
        <v>640007</v>
      </c>
      <c r="AY38" s="18">
        <v>640007</v>
      </c>
      <c r="AZ38" s="18">
        <v>640007</v>
      </c>
    </row>
    <row r="39" spans="1:52" s="16" customFormat="1" x14ac:dyDescent="0.35">
      <c r="A39" s="15" t="s">
        <v>54</v>
      </c>
      <c r="B39" s="15"/>
      <c r="C39" s="15" t="s">
        <v>59</v>
      </c>
      <c r="D39" s="15" t="s">
        <v>49</v>
      </c>
      <c r="E39" s="15"/>
      <c r="F39" s="15"/>
      <c r="G39" s="15">
        <v>2021</v>
      </c>
      <c r="I39" s="15" t="s">
        <v>39</v>
      </c>
      <c r="O39" s="18"/>
      <c r="P39" s="18"/>
      <c r="Q39" s="18"/>
      <c r="R39" s="18"/>
      <c r="S39" s="18"/>
      <c r="U39" s="15">
        <v>15.48</v>
      </c>
      <c r="V39" s="15">
        <v>15.48</v>
      </c>
      <c r="W39" s="18">
        <v>15.48</v>
      </c>
      <c r="X39" s="18">
        <v>15.48</v>
      </c>
      <c r="Y39" s="18">
        <v>15.48</v>
      </c>
      <c r="Z39" s="18">
        <v>15.48</v>
      </c>
      <c r="AA39" s="18">
        <v>15.48</v>
      </c>
      <c r="AB39" s="18">
        <v>15.48</v>
      </c>
      <c r="AC39" s="18">
        <v>15.48</v>
      </c>
      <c r="AD39" s="18">
        <v>15.48</v>
      </c>
      <c r="AE39" s="18"/>
      <c r="AI39" s="17"/>
      <c r="AJ39" s="18"/>
      <c r="AK39" s="18"/>
      <c r="AL39" s="18"/>
      <c r="AM39" s="18"/>
      <c r="AQ39" s="18">
        <v>352843</v>
      </c>
      <c r="AR39" s="18">
        <v>315159</v>
      </c>
      <c r="AS39" s="18">
        <v>308121</v>
      </c>
      <c r="AT39" s="18">
        <v>301083</v>
      </c>
      <c r="AU39" s="18">
        <v>300475</v>
      </c>
      <c r="AV39" s="18">
        <v>300475</v>
      </c>
      <c r="AW39" s="18">
        <v>300475</v>
      </c>
      <c r="AX39" s="18">
        <v>300475</v>
      </c>
      <c r="AY39" s="18">
        <v>300475</v>
      </c>
      <c r="AZ39" s="18">
        <v>300475</v>
      </c>
    </row>
    <row r="40" spans="1:52" s="16" customFormat="1" x14ac:dyDescent="0.35">
      <c r="B40" s="15"/>
      <c r="C40" s="15"/>
      <c r="D40" s="15"/>
      <c r="E40" s="15"/>
      <c r="F40" s="15"/>
      <c r="G40" s="15"/>
      <c r="I40" s="15"/>
      <c r="O40" s="15"/>
      <c r="P40" s="15"/>
      <c r="Q40" s="15"/>
      <c r="R40" s="15"/>
      <c r="S40" s="15"/>
      <c r="W40" s="15"/>
      <c r="X40" s="15"/>
      <c r="Y40" s="15"/>
      <c r="Z40" s="15"/>
      <c r="AA40" s="15"/>
      <c r="AB40" s="18"/>
      <c r="AC40" s="18"/>
      <c r="AD40" s="18"/>
      <c r="AE40" s="18"/>
      <c r="AI40" s="17"/>
      <c r="AJ40" s="18"/>
      <c r="AK40" s="18"/>
      <c r="AL40" s="18"/>
      <c r="AM40" s="18"/>
    </row>
    <row r="41" spans="1:52" x14ac:dyDescent="0.35">
      <c r="B41" s="2"/>
      <c r="C41" s="2"/>
      <c r="D41" s="2"/>
      <c r="E41" s="2"/>
      <c r="F41" s="2"/>
      <c r="G41" s="2"/>
      <c r="I41" s="2"/>
      <c r="O41" s="2"/>
      <c r="P41" s="2"/>
      <c r="Q41" s="2"/>
      <c r="R41" s="2"/>
      <c r="S41" s="2"/>
      <c r="W41" s="2"/>
      <c r="X41" s="2"/>
      <c r="Y41" s="2"/>
      <c r="Z41" s="2"/>
      <c r="AA41" s="2"/>
      <c r="AB41" s="6"/>
      <c r="AC41" s="6"/>
      <c r="AD41" s="6"/>
      <c r="AE41" s="6"/>
      <c r="AJ41" s="6"/>
      <c r="AK41" s="6"/>
      <c r="AL41" s="6"/>
      <c r="AM41" s="6"/>
    </row>
    <row r="42" spans="1:52" x14ac:dyDescent="0.35">
      <c r="A42" s="2"/>
      <c r="B42" s="2"/>
      <c r="C42" s="2"/>
      <c r="D42" s="2"/>
      <c r="E42" s="2"/>
      <c r="F42" s="2"/>
      <c r="G42" s="2"/>
      <c r="I42" s="2"/>
      <c r="O42" s="2"/>
      <c r="P42" s="2"/>
      <c r="Q42" s="2"/>
      <c r="R42" s="12"/>
      <c r="S42" s="12">
        <f t="shared" ref="S42:AD42" si="0">SUM(S3:S40)</f>
        <v>171.16</v>
      </c>
      <c r="T42" s="12">
        <f t="shared" si="0"/>
        <v>2354.1400000000003</v>
      </c>
      <c r="U42" s="12">
        <f t="shared" si="0"/>
        <v>11423.31</v>
      </c>
      <c r="V42" s="12">
        <f t="shared" si="0"/>
        <v>11558.62</v>
      </c>
      <c r="W42" s="12">
        <f t="shared" si="0"/>
        <v>17954.73</v>
      </c>
      <c r="X42" s="12">
        <f t="shared" si="0"/>
        <v>17965.150000000001</v>
      </c>
      <c r="Y42" s="12">
        <f t="shared" si="0"/>
        <v>17961.735942028987</v>
      </c>
      <c r="Z42" s="12">
        <f t="shared" si="0"/>
        <v>17226.991852545223</v>
      </c>
      <c r="AA42" s="12">
        <f t="shared" si="0"/>
        <v>16097.847728683926</v>
      </c>
      <c r="AB42" s="12">
        <f t="shared" si="0"/>
        <v>14662.133372397791</v>
      </c>
      <c r="AC42" s="12">
        <f t="shared" si="0"/>
        <v>13388.537912920207</v>
      </c>
      <c r="AD42" s="12">
        <f t="shared" si="0"/>
        <v>12433.925278841138</v>
      </c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>
        <f t="shared" ref="AO42:AZ42" si="1">SUM(AO3:AO40)</f>
        <v>2395513.7999999998</v>
      </c>
      <c r="AP42" s="12">
        <f t="shared" si="1"/>
        <v>16357351.700000001</v>
      </c>
      <c r="AQ42" s="12">
        <f t="shared" si="1"/>
        <v>43734592.359999999</v>
      </c>
      <c r="AR42" s="12">
        <f t="shared" si="1"/>
        <v>43607905.960000001</v>
      </c>
      <c r="AS42" s="12">
        <f t="shared" si="1"/>
        <v>79643909.060000002</v>
      </c>
      <c r="AT42" s="12">
        <f t="shared" si="1"/>
        <v>79618675.419999987</v>
      </c>
      <c r="AU42" s="12">
        <f t="shared" si="1"/>
        <v>79492571.272066265</v>
      </c>
      <c r="AV42" s="12">
        <f t="shared" si="1"/>
        <v>79441119.127400771</v>
      </c>
      <c r="AW42" s="12">
        <f t="shared" si="1"/>
        <v>79373533.693178162</v>
      </c>
      <c r="AX42" s="12">
        <f t="shared" si="1"/>
        <v>79098157.529772848</v>
      </c>
      <c r="AY42" s="12">
        <f t="shared" si="1"/>
        <v>78694292.035437301</v>
      </c>
      <c r="AZ42" s="12">
        <f t="shared" si="1"/>
        <v>74279782.078373522</v>
      </c>
    </row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S124"/>
  <sheetViews>
    <sheetView zoomScale="70" zoomScaleNormal="70" workbookViewId="0">
      <pane xSplit="8" ySplit="2" topLeftCell="I96" activePane="bottomRight" state="frozen"/>
      <selection pane="topRight" activeCell="I1" sqref="I1"/>
      <selection pane="bottomLeft" activeCell="A3" sqref="A3"/>
      <selection pane="bottomRight" activeCell="A42" sqref="A42"/>
    </sheetView>
  </sheetViews>
  <sheetFormatPr defaultColWidth="14.453125" defaultRowHeight="15" customHeight="1" x14ac:dyDescent="0.35"/>
  <cols>
    <col min="1" max="1" width="4.26953125" customWidth="1"/>
    <col min="2" max="2" width="7.81640625" customWidth="1"/>
    <col min="3" max="3" width="33" customWidth="1"/>
    <col min="4" max="6" width="5.81640625" customWidth="1"/>
    <col min="7" max="7" width="8.81640625" customWidth="1"/>
    <col min="8" max="8" width="27.81640625" customWidth="1"/>
    <col min="9" max="9" width="22.54296875" customWidth="1"/>
    <col min="10" max="10" width="3.453125" customWidth="1"/>
    <col min="11" max="11" width="7.453125" customWidth="1"/>
    <col min="12" max="14" width="5" customWidth="1"/>
    <col min="15" max="32" width="6.453125" customWidth="1"/>
    <col min="33" max="35" width="5.453125" customWidth="1"/>
    <col min="36" max="40" width="5" customWidth="1"/>
    <col min="42" max="42" width="7.08984375" customWidth="1"/>
    <col min="43" max="45" width="5" customWidth="1"/>
    <col min="46" max="46" width="9.81640625" customWidth="1"/>
    <col min="47" max="61" width="10.81640625" customWidth="1"/>
    <col min="62" max="66" width="9.81640625" customWidth="1"/>
    <col min="67" max="67" width="8.81640625" customWidth="1"/>
    <col min="68" max="71" width="7.453125" customWidth="1"/>
  </cols>
  <sheetData>
    <row r="1" spans="1:71" ht="14.5" x14ac:dyDescent="0.35">
      <c r="D1" s="13"/>
      <c r="E1" s="13"/>
      <c r="F1" s="13"/>
      <c r="K1" s="2" t="s">
        <v>60</v>
      </c>
      <c r="AP1" s="2" t="s">
        <v>61</v>
      </c>
    </row>
    <row r="2" spans="1:71" ht="14.5" x14ac:dyDescent="0.35">
      <c r="A2" s="1" t="s">
        <v>24</v>
      </c>
      <c r="B2" s="1" t="s">
        <v>25</v>
      </c>
      <c r="C2" s="1" t="s">
        <v>26</v>
      </c>
      <c r="D2" s="14" t="s">
        <v>27</v>
      </c>
      <c r="E2" s="14" t="s">
        <v>28</v>
      </c>
      <c r="F2" s="14" t="s">
        <v>29</v>
      </c>
      <c r="G2" s="1" t="s">
        <v>30</v>
      </c>
      <c r="H2" s="1" t="s">
        <v>31</v>
      </c>
      <c r="I2" s="1" t="s">
        <v>32</v>
      </c>
      <c r="J2" s="1"/>
      <c r="K2" s="1">
        <v>2011</v>
      </c>
      <c r="L2" s="1">
        <v>2012</v>
      </c>
      <c r="M2" s="1">
        <v>2013</v>
      </c>
      <c r="N2" s="1">
        <v>2014</v>
      </c>
      <c r="O2" s="1">
        <v>2015</v>
      </c>
      <c r="P2" s="1">
        <v>2016</v>
      </c>
      <c r="Q2" s="1">
        <v>2017</v>
      </c>
      <c r="R2" s="1">
        <v>2018</v>
      </c>
      <c r="S2" s="1">
        <v>2019</v>
      </c>
      <c r="T2" s="1">
        <v>2020</v>
      </c>
      <c r="U2" s="1">
        <v>2021</v>
      </c>
      <c r="V2" s="1">
        <v>2022</v>
      </c>
      <c r="W2" s="1">
        <v>2023</v>
      </c>
      <c r="X2" s="1">
        <v>2024</v>
      </c>
      <c r="Y2" s="1">
        <v>2025</v>
      </c>
      <c r="Z2" s="1">
        <v>2026</v>
      </c>
      <c r="AA2" s="1">
        <v>2027</v>
      </c>
      <c r="AB2" s="1">
        <v>2028</v>
      </c>
      <c r="AC2" s="1">
        <v>2029</v>
      </c>
      <c r="AD2" s="1">
        <v>2030</v>
      </c>
      <c r="AE2" s="1">
        <v>2031</v>
      </c>
      <c r="AF2" s="1">
        <v>2032</v>
      </c>
      <c r="AG2" s="1">
        <v>2033</v>
      </c>
      <c r="AH2" s="1">
        <v>2034</v>
      </c>
      <c r="AI2" s="1">
        <v>2035</v>
      </c>
      <c r="AJ2" s="1">
        <v>2036</v>
      </c>
      <c r="AK2" s="1">
        <v>2037</v>
      </c>
      <c r="AL2" s="1">
        <v>2038</v>
      </c>
      <c r="AM2" s="1">
        <v>2039</v>
      </c>
      <c r="AN2" s="1">
        <v>2040</v>
      </c>
      <c r="AO2" s="1"/>
      <c r="AP2" s="1">
        <v>2011</v>
      </c>
      <c r="AQ2" s="1">
        <v>2012</v>
      </c>
      <c r="AR2" s="1">
        <v>2013</v>
      </c>
      <c r="AS2" s="1">
        <v>2014</v>
      </c>
      <c r="AT2" s="1">
        <v>2015</v>
      </c>
      <c r="AU2" s="1">
        <v>2016</v>
      </c>
      <c r="AV2" s="1">
        <v>2017</v>
      </c>
      <c r="AW2" s="1">
        <v>2018</v>
      </c>
      <c r="AX2" s="1">
        <v>2019</v>
      </c>
      <c r="AY2" s="1">
        <v>2020</v>
      </c>
      <c r="AZ2" s="1">
        <v>2021</v>
      </c>
      <c r="BA2" s="1">
        <v>2022</v>
      </c>
      <c r="BB2" s="1">
        <v>2023</v>
      </c>
      <c r="BC2" s="1">
        <v>2024</v>
      </c>
      <c r="BD2" s="1">
        <v>2025</v>
      </c>
      <c r="BE2" s="1">
        <v>2026</v>
      </c>
      <c r="BF2" s="1">
        <v>2027</v>
      </c>
      <c r="BG2" s="1">
        <v>2028</v>
      </c>
      <c r="BH2" s="1">
        <v>2029</v>
      </c>
      <c r="BI2" s="1">
        <v>2030</v>
      </c>
      <c r="BJ2" s="1">
        <v>2031</v>
      </c>
      <c r="BK2" s="1">
        <v>2032</v>
      </c>
      <c r="BL2" s="1">
        <v>2033</v>
      </c>
      <c r="BM2" s="1">
        <v>2034</v>
      </c>
      <c r="BN2" s="1">
        <v>2035</v>
      </c>
      <c r="BO2" s="1">
        <v>2036</v>
      </c>
      <c r="BP2" s="1">
        <v>2037</v>
      </c>
      <c r="BQ2" s="1">
        <v>2038</v>
      </c>
      <c r="BR2" s="1">
        <v>2039</v>
      </c>
      <c r="BS2" s="1">
        <v>2040</v>
      </c>
    </row>
    <row r="3" spans="1:71" s="16" customFormat="1" ht="14.5" x14ac:dyDescent="0.35">
      <c r="B3" s="15">
        <v>67</v>
      </c>
      <c r="C3" s="15" t="s">
        <v>62</v>
      </c>
      <c r="D3" s="21" t="s">
        <v>35</v>
      </c>
      <c r="E3" s="21"/>
      <c r="F3" s="21"/>
      <c r="G3" s="15">
        <v>2015</v>
      </c>
      <c r="H3" s="15" t="s">
        <v>63</v>
      </c>
      <c r="I3" s="15" t="s">
        <v>39</v>
      </c>
      <c r="O3" s="17">
        <v>57</v>
      </c>
      <c r="P3" s="17">
        <v>57</v>
      </c>
      <c r="Q3" s="17">
        <v>57</v>
      </c>
      <c r="R3" s="17">
        <v>56</v>
      </c>
      <c r="S3" s="17">
        <v>32</v>
      </c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>
        <v>373322</v>
      </c>
      <c r="AU3" s="17">
        <v>373322</v>
      </c>
      <c r="AV3" s="17">
        <v>373322</v>
      </c>
      <c r="AW3" s="17">
        <v>372278</v>
      </c>
      <c r="AX3" s="17">
        <v>220987</v>
      </c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</row>
    <row r="4" spans="1:71" s="16" customFormat="1" ht="14.5" x14ac:dyDescent="0.35">
      <c r="B4" s="15">
        <v>69</v>
      </c>
      <c r="C4" s="15" t="s">
        <v>64</v>
      </c>
      <c r="D4" s="21" t="s">
        <v>35</v>
      </c>
      <c r="E4" s="21"/>
      <c r="F4" s="21"/>
      <c r="G4" s="15">
        <v>2015</v>
      </c>
      <c r="H4" s="15" t="s">
        <v>63</v>
      </c>
      <c r="I4" s="15" t="s">
        <v>39</v>
      </c>
      <c r="O4" s="17">
        <v>338</v>
      </c>
      <c r="P4" s="17">
        <v>332</v>
      </c>
      <c r="Q4" s="17">
        <v>332</v>
      </c>
      <c r="R4" s="17">
        <v>332</v>
      </c>
      <c r="S4" s="17">
        <v>332</v>
      </c>
      <c r="T4" s="17">
        <v>332</v>
      </c>
      <c r="U4" s="17">
        <v>332</v>
      </c>
      <c r="V4" s="17">
        <v>332</v>
      </c>
      <c r="W4" s="17">
        <v>332</v>
      </c>
      <c r="X4" s="17">
        <v>332</v>
      </c>
      <c r="Y4" s="17">
        <v>280</v>
      </c>
      <c r="Z4" s="17">
        <v>266</v>
      </c>
      <c r="AA4" s="17">
        <v>266</v>
      </c>
      <c r="AB4" s="17">
        <v>264</v>
      </c>
      <c r="AC4" s="17">
        <v>264</v>
      </c>
      <c r="AD4" s="17">
        <v>263</v>
      </c>
      <c r="AE4" s="17">
        <v>98</v>
      </c>
      <c r="AF4" s="17">
        <v>98</v>
      </c>
      <c r="AG4" s="17">
        <v>98</v>
      </c>
      <c r="AH4" s="17">
        <v>98</v>
      </c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>
        <v>5004917</v>
      </c>
      <c r="AU4" s="17">
        <v>4915968</v>
      </c>
      <c r="AV4" s="17">
        <v>4915968</v>
      </c>
      <c r="AW4" s="17">
        <v>4915968</v>
      </c>
      <c r="AX4" s="17">
        <v>4915968</v>
      </c>
      <c r="AY4" s="17">
        <v>4915968</v>
      </c>
      <c r="AZ4" s="17">
        <v>4915968</v>
      </c>
      <c r="BA4" s="17">
        <v>4913394</v>
      </c>
      <c r="BB4" s="17">
        <v>4913394</v>
      </c>
      <c r="BC4" s="17">
        <v>4913394</v>
      </c>
      <c r="BD4" s="17">
        <v>4530855</v>
      </c>
      <c r="BE4" s="17">
        <v>4297562</v>
      </c>
      <c r="BF4" s="17">
        <v>4297562</v>
      </c>
      <c r="BG4" s="17">
        <v>4205125</v>
      </c>
      <c r="BH4" s="17">
        <v>4205125</v>
      </c>
      <c r="BI4" s="17">
        <v>4195321</v>
      </c>
      <c r="BJ4" s="17">
        <v>1554212</v>
      </c>
      <c r="BK4" s="17">
        <v>1554212</v>
      </c>
      <c r="BL4" s="17">
        <v>1554212</v>
      </c>
      <c r="BM4" s="17">
        <v>1554212</v>
      </c>
      <c r="BN4" s="17"/>
      <c r="BO4" s="17"/>
      <c r="BP4" s="17"/>
      <c r="BQ4" s="17"/>
      <c r="BR4" s="17"/>
      <c r="BS4" s="17"/>
    </row>
    <row r="5" spans="1:71" s="16" customFormat="1" ht="14.5" x14ac:dyDescent="0.35">
      <c r="B5" s="15">
        <v>151</v>
      </c>
      <c r="C5" s="15" t="s">
        <v>64</v>
      </c>
      <c r="D5" s="21" t="s">
        <v>35</v>
      </c>
      <c r="E5" s="21"/>
      <c r="F5" s="21"/>
      <c r="G5" s="15">
        <v>2015</v>
      </c>
      <c r="H5" s="15" t="s">
        <v>65</v>
      </c>
      <c r="I5" s="15" t="s">
        <v>37</v>
      </c>
      <c r="O5" s="17">
        <v>3</v>
      </c>
      <c r="P5" s="17">
        <v>3</v>
      </c>
      <c r="Q5" s="17">
        <v>3</v>
      </c>
      <c r="R5" s="17">
        <v>3</v>
      </c>
      <c r="S5" s="17">
        <v>3</v>
      </c>
      <c r="T5" s="17">
        <v>3</v>
      </c>
      <c r="U5" s="17">
        <v>3</v>
      </c>
      <c r="V5" s="17">
        <v>3</v>
      </c>
      <c r="W5" s="17">
        <v>3</v>
      </c>
      <c r="X5" s="17">
        <v>3</v>
      </c>
      <c r="Y5" s="17">
        <v>3</v>
      </c>
      <c r="Z5" s="17">
        <v>3</v>
      </c>
      <c r="AA5" s="17">
        <v>3</v>
      </c>
      <c r="AB5" s="17">
        <v>3</v>
      </c>
      <c r="AC5" s="17">
        <v>3</v>
      </c>
      <c r="AD5" s="17">
        <v>3</v>
      </c>
      <c r="AE5" s="17">
        <v>1</v>
      </c>
      <c r="AF5" s="17">
        <v>1</v>
      </c>
      <c r="AG5" s="17">
        <v>1</v>
      </c>
      <c r="AH5" s="17">
        <v>1</v>
      </c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>
        <v>51769</v>
      </c>
      <c r="AU5" s="17">
        <v>51162</v>
      </c>
      <c r="AV5" s="17">
        <v>51162</v>
      </c>
      <c r="AW5" s="17">
        <v>51162</v>
      </c>
      <c r="AX5" s="17">
        <v>51162</v>
      </c>
      <c r="AY5" s="17">
        <v>51162</v>
      </c>
      <c r="AZ5" s="17">
        <v>51162</v>
      </c>
      <c r="BA5" s="17">
        <v>51034</v>
      </c>
      <c r="BB5" s="17">
        <v>51034</v>
      </c>
      <c r="BC5" s="17">
        <v>51034</v>
      </c>
      <c r="BD5" s="17">
        <v>43282</v>
      </c>
      <c r="BE5" s="17">
        <v>42928</v>
      </c>
      <c r="BF5" s="17">
        <v>42928</v>
      </c>
      <c r="BG5" s="17">
        <v>41608</v>
      </c>
      <c r="BH5" s="17">
        <v>41608</v>
      </c>
      <c r="BI5" s="17">
        <v>41455</v>
      </c>
      <c r="BJ5" s="17">
        <v>17322</v>
      </c>
      <c r="BK5" s="17">
        <v>17322</v>
      </c>
      <c r="BL5" s="17">
        <v>17322</v>
      </c>
      <c r="BM5" s="17">
        <v>17322</v>
      </c>
      <c r="BN5" s="17"/>
      <c r="BO5" s="17"/>
      <c r="BP5" s="17"/>
      <c r="BQ5" s="17"/>
      <c r="BR5" s="17"/>
      <c r="BS5" s="17"/>
    </row>
    <row r="6" spans="1:71" s="16" customFormat="1" ht="14.5" x14ac:dyDescent="0.35">
      <c r="C6" s="15" t="s">
        <v>66</v>
      </c>
      <c r="D6" s="21" t="s">
        <v>35</v>
      </c>
      <c r="E6" s="21"/>
      <c r="F6" s="21"/>
      <c r="G6" s="15">
        <v>2018</v>
      </c>
      <c r="H6" s="15" t="s">
        <v>67</v>
      </c>
      <c r="I6" s="15" t="s">
        <v>39</v>
      </c>
      <c r="O6" s="17"/>
      <c r="P6" s="17"/>
      <c r="Q6" s="17"/>
      <c r="R6" s="17"/>
      <c r="S6" s="17"/>
      <c r="T6" s="17">
        <v>234</v>
      </c>
      <c r="U6" s="17">
        <v>211</v>
      </c>
      <c r="V6" s="17">
        <v>194</v>
      </c>
      <c r="W6" s="17">
        <v>190</v>
      </c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>
        <v>1888698</v>
      </c>
      <c r="AY6" s="17">
        <v>1888698</v>
      </c>
      <c r="AZ6" s="17">
        <v>1699921</v>
      </c>
      <c r="BA6" s="17">
        <v>1562553</v>
      </c>
      <c r="BB6" s="17">
        <v>1536633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</row>
    <row r="7" spans="1:71" s="16" customFormat="1" ht="14.5" x14ac:dyDescent="0.35">
      <c r="C7" s="15" t="s">
        <v>68</v>
      </c>
      <c r="D7" s="21" t="s">
        <v>35</v>
      </c>
      <c r="E7" s="21"/>
      <c r="F7" s="21"/>
      <c r="G7" s="15">
        <v>2018</v>
      </c>
      <c r="H7" s="15" t="s">
        <v>67</v>
      </c>
      <c r="I7" s="15" t="s">
        <v>39</v>
      </c>
      <c r="O7" s="17"/>
      <c r="P7" s="17"/>
      <c r="Q7" s="17"/>
      <c r="R7" s="17">
        <v>234</v>
      </c>
      <c r="S7" s="17">
        <v>234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>
        <v>1888698</v>
      </c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</row>
    <row r="8" spans="1:71" s="16" customFormat="1" ht="14.5" x14ac:dyDescent="0.35">
      <c r="C8" s="15" t="s">
        <v>68</v>
      </c>
      <c r="D8" s="21" t="s">
        <v>35</v>
      </c>
      <c r="E8" s="21"/>
      <c r="F8" s="21"/>
      <c r="G8" s="15">
        <v>2019</v>
      </c>
      <c r="H8" s="15" t="s">
        <v>69</v>
      </c>
      <c r="I8" s="15" t="s">
        <v>39</v>
      </c>
      <c r="O8" s="17"/>
      <c r="P8" s="17"/>
      <c r="Q8" s="17"/>
      <c r="R8" s="17"/>
      <c r="S8" s="17">
        <v>239</v>
      </c>
      <c r="T8" s="17">
        <v>239</v>
      </c>
      <c r="U8" s="17">
        <v>239</v>
      </c>
      <c r="V8" s="17">
        <v>216</v>
      </c>
      <c r="W8" s="17">
        <v>194</v>
      </c>
      <c r="X8" s="17">
        <v>191</v>
      </c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>
        <v>1790894</v>
      </c>
      <c r="AY8" s="17">
        <v>1790894</v>
      </c>
      <c r="AZ8" s="17">
        <v>1790894</v>
      </c>
      <c r="BA8" s="17">
        <v>1790894</v>
      </c>
      <c r="BB8" s="17">
        <v>1790894</v>
      </c>
      <c r="BC8" s="17">
        <v>1790894</v>
      </c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</row>
    <row r="9" spans="1:71" s="16" customFormat="1" ht="14.5" x14ac:dyDescent="0.35">
      <c r="B9" s="15">
        <v>469</v>
      </c>
      <c r="C9" s="15" t="s">
        <v>70</v>
      </c>
      <c r="D9" s="21" t="s">
        <v>35</v>
      </c>
      <c r="E9" s="21"/>
      <c r="F9" s="21"/>
      <c r="G9" s="15">
        <v>2017</v>
      </c>
      <c r="H9" s="15" t="s">
        <v>71</v>
      </c>
      <c r="I9" s="15" t="s">
        <v>39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>
        <v>1274792</v>
      </c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</row>
    <row r="10" spans="1:71" s="16" customFormat="1" ht="14.5" x14ac:dyDescent="0.35">
      <c r="B10" s="15">
        <v>68</v>
      </c>
      <c r="C10" s="15" t="s">
        <v>72</v>
      </c>
      <c r="D10" s="21" t="s">
        <v>35</v>
      </c>
      <c r="E10" s="21"/>
      <c r="F10" s="21"/>
      <c r="G10" s="15">
        <v>2015</v>
      </c>
      <c r="H10" s="15" t="s">
        <v>63</v>
      </c>
      <c r="I10" s="15" t="s">
        <v>39</v>
      </c>
      <c r="O10" s="17">
        <v>303</v>
      </c>
      <c r="P10" s="17">
        <v>301</v>
      </c>
      <c r="Q10" s="17">
        <v>301</v>
      </c>
      <c r="R10" s="17">
        <v>301</v>
      </c>
      <c r="S10" s="17">
        <v>301</v>
      </c>
      <c r="T10" s="17">
        <v>301</v>
      </c>
      <c r="U10" s="17">
        <v>301</v>
      </c>
      <c r="V10" s="17">
        <v>301</v>
      </c>
      <c r="W10" s="17">
        <v>301</v>
      </c>
      <c r="X10" s="17">
        <v>301</v>
      </c>
      <c r="Y10" s="17">
        <v>277</v>
      </c>
      <c r="Z10" s="17">
        <v>277</v>
      </c>
      <c r="AA10" s="17">
        <v>277</v>
      </c>
      <c r="AB10" s="17">
        <v>277</v>
      </c>
      <c r="AC10" s="17">
        <v>277</v>
      </c>
      <c r="AD10" s="17">
        <v>277</v>
      </c>
      <c r="AE10" s="17">
        <v>99</v>
      </c>
      <c r="AF10" s="17">
        <v>99</v>
      </c>
      <c r="AG10" s="17">
        <v>99</v>
      </c>
      <c r="AH10" s="17">
        <v>99</v>
      </c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>
        <v>4706527</v>
      </c>
      <c r="AU10" s="17">
        <v>4669408</v>
      </c>
      <c r="AV10" s="17">
        <v>4669408</v>
      </c>
      <c r="AW10" s="17">
        <v>4669408</v>
      </c>
      <c r="AX10" s="17">
        <v>4669408</v>
      </c>
      <c r="AY10" s="17">
        <v>4669408</v>
      </c>
      <c r="AZ10" s="17">
        <v>4669408</v>
      </c>
      <c r="BA10" s="17">
        <v>4667743</v>
      </c>
      <c r="BB10" s="17">
        <v>4667743</v>
      </c>
      <c r="BC10" s="17">
        <v>4667743</v>
      </c>
      <c r="BD10" s="17">
        <v>4439997</v>
      </c>
      <c r="BE10" s="17">
        <v>4417776</v>
      </c>
      <c r="BF10" s="17">
        <v>4417776</v>
      </c>
      <c r="BG10" s="17">
        <v>4406947</v>
      </c>
      <c r="BH10" s="17">
        <v>4406947</v>
      </c>
      <c r="BI10" s="17">
        <v>4405397</v>
      </c>
      <c r="BJ10" s="17">
        <v>1572528</v>
      </c>
      <c r="BK10" s="17">
        <v>1572528</v>
      </c>
      <c r="BL10" s="17">
        <v>1572528</v>
      </c>
      <c r="BM10" s="17">
        <v>1572528</v>
      </c>
      <c r="BN10" s="17"/>
      <c r="BO10" s="17"/>
      <c r="BP10" s="17"/>
      <c r="BQ10" s="17"/>
      <c r="BR10" s="17"/>
      <c r="BS10" s="17"/>
    </row>
    <row r="11" spans="1:71" s="16" customFormat="1" ht="14.5" x14ac:dyDescent="0.35">
      <c r="B11" s="15">
        <v>150</v>
      </c>
      <c r="C11" s="15" t="s">
        <v>72</v>
      </c>
      <c r="D11" s="21" t="s">
        <v>35</v>
      </c>
      <c r="E11" s="21"/>
      <c r="F11" s="21"/>
      <c r="G11" s="15">
        <v>2015</v>
      </c>
      <c r="H11" s="15" t="s">
        <v>65</v>
      </c>
      <c r="I11" s="15" t="s">
        <v>37</v>
      </c>
      <c r="O11" s="17">
        <v>49</v>
      </c>
      <c r="P11" s="17">
        <v>49</v>
      </c>
      <c r="Q11" s="17">
        <v>49</v>
      </c>
      <c r="R11" s="17">
        <v>49</v>
      </c>
      <c r="S11" s="17">
        <v>49</v>
      </c>
      <c r="T11" s="17">
        <v>49</v>
      </c>
      <c r="U11" s="17">
        <v>49</v>
      </c>
      <c r="V11" s="17">
        <v>48</v>
      </c>
      <c r="W11" s="17">
        <v>48</v>
      </c>
      <c r="X11" s="17">
        <v>48</v>
      </c>
      <c r="Y11" s="17">
        <v>47</v>
      </c>
      <c r="Z11" s="17">
        <v>47</v>
      </c>
      <c r="AA11" s="17">
        <v>47</v>
      </c>
      <c r="AB11" s="17">
        <v>47</v>
      </c>
      <c r="AC11" s="17">
        <v>47</v>
      </c>
      <c r="AD11" s="17">
        <v>46</v>
      </c>
      <c r="AE11" s="17">
        <v>20</v>
      </c>
      <c r="AF11" s="17">
        <v>20</v>
      </c>
      <c r="AG11" s="17">
        <v>20</v>
      </c>
      <c r="AH11" s="17">
        <v>20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>
        <v>777931</v>
      </c>
      <c r="AU11" s="17">
        <v>769046</v>
      </c>
      <c r="AV11" s="17">
        <v>769046</v>
      </c>
      <c r="AW11" s="17">
        <v>769046</v>
      </c>
      <c r="AX11" s="17">
        <v>769046</v>
      </c>
      <c r="AY11" s="17">
        <v>769046</v>
      </c>
      <c r="AZ11" s="17">
        <v>769046</v>
      </c>
      <c r="BA11" s="17">
        <v>767904</v>
      </c>
      <c r="BB11" s="17">
        <v>767904</v>
      </c>
      <c r="BC11" s="17">
        <v>767904</v>
      </c>
      <c r="BD11" s="17">
        <v>752474</v>
      </c>
      <c r="BE11" s="17">
        <v>744571</v>
      </c>
      <c r="BF11" s="17">
        <v>744571</v>
      </c>
      <c r="BG11" s="17">
        <v>742296</v>
      </c>
      <c r="BH11" s="17">
        <v>742296</v>
      </c>
      <c r="BI11" s="17">
        <v>740252</v>
      </c>
      <c r="BJ11" s="17">
        <v>321356</v>
      </c>
      <c r="BK11" s="17">
        <v>321356</v>
      </c>
      <c r="BL11" s="17">
        <v>321356</v>
      </c>
      <c r="BM11" s="17">
        <v>321356</v>
      </c>
      <c r="BN11" s="17"/>
      <c r="BO11" s="17"/>
      <c r="BP11" s="17"/>
      <c r="BQ11" s="17"/>
      <c r="BR11" s="17"/>
      <c r="BS11" s="17"/>
    </row>
    <row r="12" spans="1:71" s="16" customFormat="1" ht="14.5" x14ac:dyDescent="0.35">
      <c r="B12" s="15">
        <v>74</v>
      </c>
      <c r="C12" s="15" t="s">
        <v>73</v>
      </c>
      <c r="D12" s="21" t="s">
        <v>35</v>
      </c>
      <c r="E12" s="21"/>
      <c r="F12" s="21"/>
      <c r="G12" s="15">
        <v>2015</v>
      </c>
      <c r="H12" s="15" t="s">
        <v>63</v>
      </c>
      <c r="I12" s="15" t="s">
        <v>39</v>
      </c>
      <c r="O12" s="17">
        <v>1169</v>
      </c>
      <c r="P12" s="17">
        <v>853</v>
      </c>
      <c r="Q12" s="17">
        <v>630</v>
      </c>
      <c r="R12" s="17">
        <v>629</v>
      </c>
      <c r="S12" s="17">
        <v>629</v>
      </c>
      <c r="T12" s="17">
        <v>629</v>
      </c>
      <c r="U12" s="17">
        <v>629</v>
      </c>
      <c r="V12" s="17">
        <v>629</v>
      </c>
      <c r="W12" s="17">
        <v>629</v>
      </c>
      <c r="X12" s="17">
        <v>629</v>
      </c>
      <c r="Y12" s="17">
        <v>623</v>
      </c>
      <c r="Z12" s="17">
        <v>98</v>
      </c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>
        <v>5000195</v>
      </c>
      <c r="AU12" s="17">
        <v>3617310</v>
      </c>
      <c r="AV12" s="17">
        <v>2777250</v>
      </c>
      <c r="AW12" s="17">
        <v>2775365</v>
      </c>
      <c r="AX12" s="17">
        <v>2775365</v>
      </c>
      <c r="AY12" s="17">
        <v>2775365</v>
      </c>
      <c r="AZ12" s="17">
        <v>2775365</v>
      </c>
      <c r="BA12" s="17">
        <v>2775214</v>
      </c>
      <c r="BB12" s="17">
        <v>2775214</v>
      </c>
      <c r="BC12" s="17">
        <v>2775214</v>
      </c>
      <c r="BD12" s="17">
        <v>2705723</v>
      </c>
      <c r="BE12" s="17">
        <v>378594</v>
      </c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1:71" s="16" customFormat="1" ht="14.5" x14ac:dyDescent="0.35">
      <c r="B13" s="15">
        <v>238</v>
      </c>
      <c r="C13" s="15" t="s">
        <v>73</v>
      </c>
      <c r="D13" s="21" t="s">
        <v>35</v>
      </c>
      <c r="E13" s="21"/>
      <c r="F13" s="21"/>
      <c r="G13" s="15">
        <v>2015</v>
      </c>
      <c r="H13" s="15" t="s">
        <v>71</v>
      </c>
      <c r="I13" s="15" t="s">
        <v>37</v>
      </c>
      <c r="O13" s="17">
        <v>-488</v>
      </c>
      <c r="P13" s="17">
        <v>-172</v>
      </c>
      <c r="Q13" s="17">
        <v>52</v>
      </c>
      <c r="R13" s="17">
        <v>116</v>
      </c>
      <c r="S13" s="17">
        <v>116</v>
      </c>
      <c r="T13" s="17">
        <v>116</v>
      </c>
      <c r="U13" s="17">
        <v>116</v>
      </c>
      <c r="V13" s="17">
        <v>116</v>
      </c>
      <c r="W13" s="17">
        <v>116</v>
      </c>
      <c r="X13" s="17">
        <v>116</v>
      </c>
      <c r="Y13" s="17">
        <v>116</v>
      </c>
      <c r="Z13" s="17">
        <v>48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>
        <v>-2021889</v>
      </c>
      <c r="AU13" s="17">
        <v>-639003</v>
      </c>
      <c r="AV13" s="17">
        <v>201057</v>
      </c>
      <c r="AW13" s="17">
        <v>481781</v>
      </c>
      <c r="AX13" s="17">
        <v>481781</v>
      </c>
      <c r="AY13" s="17">
        <v>481781</v>
      </c>
      <c r="AZ13" s="17">
        <v>481781</v>
      </c>
      <c r="BA13" s="17">
        <v>481836</v>
      </c>
      <c r="BB13" s="17">
        <v>481836</v>
      </c>
      <c r="BC13" s="17">
        <v>481836</v>
      </c>
      <c r="BD13" s="17">
        <v>481836</v>
      </c>
      <c r="BE13" s="17">
        <v>184173</v>
      </c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1:71" s="16" customFormat="1" ht="14.5" x14ac:dyDescent="0.35">
      <c r="B14" s="15">
        <v>73</v>
      </c>
      <c r="C14" s="15" t="s">
        <v>74</v>
      </c>
      <c r="D14" s="21" t="s">
        <v>35</v>
      </c>
      <c r="E14" s="21"/>
      <c r="F14" s="21"/>
      <c r="G14" s="15">
        <v>2015</v>
      </c>
      <c r="H14" s="15" t="s">
        <v>63</v>
      </c>
      <c r="I14" s="15" t="s">
        <v>39</v>
      </c>
      <c r="O14" s="17">
        <v>4824</v>
      </c>
      <c r="P14" s="17">
        <v>4824</v>
      </c>
      <c r="Q14" s="17">
        <v>4619</v>
      </c>
      <c r="R14" s="17">
        <v>4619</v>
      </c>
      <c r="S14" s="17">
        <v>4619</v>
      </c>
      <c r="T14" s="17">
        <v>4618</v>
      </c>
      <c r="U14" s="17">
        <v>4507</v>
      </c>
      <c r="V14" s="17">
        <v>4507</v>
      </c>
      <c r="W14" s="17">
        <v>4307</v>
      </c>
      <c r="X14" s="17">
        <v>3942</v>
      </c>
      <c r="Y14" s="17">
        <v>2958</v>
      </c>
      <c r="Z14" s="17">
        <v>2881</v>
      </c>
      <c r="AA14" s="17">
        <v>2529</v>
      </c>
      <c r="AB14" s="17">
        <v>2327</v>
      </c>
      <c r="AC14" s="17">
        <v>2327</v>
      </c>
      <c r="AD14" s="17">
        <v>1710</v>
      </c>
      <c r="AE14" s="17">
        <v>419</v>
      </c>
      <c r="AF14" s="17">
        <v>419</v>
      </c>
      <c r="AG14" s="17">
        <v>419</v>
      </c>
      <c r="AH14" s="17">
        <v>419</v>
      </c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>
        <v>30836699</v>
      </c>
      <c r="AU14" s="17">
        <v>30836699</v>
      </c>
      <c r="AV14" s="17">
        <v>30156595</v>
      </c>
      <c r="AW14" s="17">
        <v>30156595</v>
      </c>
      <c r="AX14" s="17">
        <v>30156595</v>
      </c>
      <c r="AY14" s="17">
        <v>30154348</v>
      </c>
      <c r="AZ14" s="17">
        <v>29373060</v>
      </c>
      <c r="BA14" s="17">
        <v>29373060</v>
      </c>
      <c r="BB14" s="17">
        <v>28560818</v>
      </c>
      <c r="BC14" s="17">
        <v>25918135</v>
      </c>
      <c r="BD14" s="17">
        <v>18838218</v>
      </c>
      <c r="BE14" s="17">
        <v>18168440</v>
      </c>
      <c r="BF14" s="17">
        <v>13130890</v>
      </c>
      <c r="BG14" s="17">
        <v>12445775</v>
      </c>
      <c r="BH14" s="17">
        <v>12445775</v>
      </c>
      <c r="BI14" s="17">
        <v>8828529</v>
      </c>
      <c r="BJ14" s="17">
        <v>1243116</v>
      </c>
      <c r="BK14" s="17">
        <v>1243116</v>
      </c>
      <c r="BL14" s="17">
        <v>1243116</v>
      </c>
      <c r="BM14" s="17">
        <v>1243116</v>
      </c>
      <c r="BN14" s="17"/>
      <c r="BO14" s="17"/>
      <c r="BP14" s="17"/>
      <c r="BQ14" s="17"/>
      <c r="BR14" s="17"/>
      <c r="BS14" s="17"/>
    </row>
    <row r="15" spans="1:71" s="16" customFormat="1" ht="14.5" x14ac:dyDescent="0.35">
      <c r="B15" s="15">
        <v>155</v>
      </c>
      <c r="C15" s="15" t="s">
        <v>74</v>
      </c>
      <c r="D15" s="21" t="s">
        <v>35</v>
      </c>
      <c r="E15" s="21"/>
      <c r="F15" s="21"/>
      <c r="G15" s="15">
        <v>2015</v>
      </c>
      <c r="H15" s="15" t="s">
        <v>65</v>
      </c>
      <c r="I15" s="15" t="s">
        <v>37</v>
      </c>
      <c r="O15" s="17">
        <v>403</v>
      </c>
      <c r="P15" s="17">
        <v>403</v>
      </c>
      <c r="Q15" s="17">
        <v>403</v>
      </c>
      <c r="R15" s="17">
        <v>398</v>
      </c>
      <c r="S15" s="17">
        <v>398</v>
      </c>
      <c r="T15" s="17">
        <v>398</v>
      </c>
      <c r="U15" s="17">
        <v>382</v>
      </c>
      <c r="V15" s="17">
        <v>382</v>
      </c>
      <c r="W15" s="17">
        <v>379</v>
      </c>
      <c r="X15" s="17">
        <v>313</v>
      </c>
      <c r="Y15" s="17">
        <v>245</v>
      </c>
      <c r="Z15" s="17">
        <v>242</v>
      </c>
      <c r="AA15" s="17">
        <v>238</v>
      </c>
      <c r="AB15" s="17">
        <v>238</v>
      </c>
      <c r="AC15" s="17">
        <v>238</v>
      </c>
      <c r="AD15" s="17">
        <v>187</v>
      </c>
      <c r="AE15" s="17">
        <v>18</v>
      </c>
      <c r="AF15" s="17">
        <v>18</v>
      </c>
      <c r="AG15" s="17">
        <v>18</v>
      </c>
      <c r="AH15" s="17">
        <v>18</v>
      </c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>
        <v>2356164</v>
      </c>
      <c r="AU15" s="17">
        <v>2356164</v>
      </c>
      <c r="AV15" s="17">
        <v>2355476</v>
      </c>
      <c r="AW15" s="17">
        <v>2338620</v>
      </c>
      <c r="AX15" s="17">
        <v>2338620</v>
      </c>
      <c r="AY15" s="17">
        <v>2338620</v>
      </c>
      <c r="AZ15" s="17">
        <v>2283348</v>
      </c>
      <c r="BA15" s="17">
        <v>2283348</v>
      </c>
      <c r="BB15" s="17">
        <v>2055030</v>
      </c>
      <c r="BC15" s="17">
        <v>1758161</v>
      </c>
      <c r="BD15" s="17">
        <v>1350859</v>
      </c>
      <c r="BE15" s="17">
        <v>1130745</v>
      </c>
      <c r="BF15" s="17">
        <v>1049488</v>
      </c>
      <c r="BG15" s="17">
        <v>1049488</v>
      </c>
      <c r="BH15" s="17">
        <v>1049488</v>
      </c>
      <c r="BI15" s="17">
        <v>819987</v>
      </c>
      <c r="BJ15" s="17">
        <v>22244</v>
      </c>
      <c r="BK15" s="17">
        <v>22244</v>
      </c>
      <c r="BL15" s="17">
        <v>22244</v>
      </c>
      <c r="BM15" s="17">
        <v>22244</v>
      </c>
      <c r="BN15" s="17"/>
      <c r="BO15" s="17"/>
      <c r="BP15" s="17"/>
      <c r="BQ15" s="17"/>
      <c r="BR15" s="17"/>
      <c r="BS15" s="17"/>
    </row>
    <row r="16" spans="1:71" s="16" customFormat="1" ht="14.5" x14ac:dyDescent="0.35">
      <c r="B16" s="15">
        <v>237</v>
      </c>
      <c r="C16" s="15" t="s">
        <v>74</v>
      </c>
      <c r="D16" s="21" t="s">
        <v>35</v>
      </c>
      <c r="E16" s="21"/>
      <c r="F16" s="21"/>
      <c r="G16" s="15">
        <v>2015</v>
      </c>
      <c r="H16" s="15" t="s">
        <v>71</v>
      </c>
      <c r="I16" s="15" t="s">
        <v>37</v>
      </c>
      <c r="O16" s="17">
        <v>418</v>
      </c>
      <c r="P16" s="17">
        <v>418</v>
      </c>
      <c r="Q16" s="17">
        <v>623</v>
      </c>
      <c r="R16" s="17">
        <v>638</v>
      </c>
      <c r="S16" s="17">
        <v>638</v>
      </c>
      <c r="T16" s="17">
        <v>638</v>
      </c>
      <c r="U16" s="17">
        <v>765</v>
      </c>
      <c r="V16" s="17">
        <v>765</v>
      </c>
      <c r="W16" s="17">
        <v>809</v>
      </c>
      <c r="X16" s="17">
        <v>721</v>
      </c>
      <c r="Y16" s="17">
        <v>489</v>
      </c>
      <c r="Z16" s="17">
        <v>464</v>
      </c>
      <c r="AA16" s="17">
        <v>377</v>
      </c>
      <c r="AB16" s="17">
        <v>264</v>
      </c>
      <c r="AC16" s="17">
        <v>264</v>
      </c>
      <c r="AD16" s="17">
        <v>199</v>
      </c>
      <c r="AE16" s="17">
        <v>64</v>
      </c>
      <c r="AF16" s="17">
        <v>64</v>
      </c>
      <c r="AG16" s="17">
        <v>64</v>
      </c>
      <c r="AH16" s="17">
        <v>64</v>
      </c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>
        <v>3026390</v>
      </c>
      <c r="AU16" s="17">
        <v>3026390</v>
      </c>
      <c r="AV16" s="17">
        <v>3707181</v>
      </c>
      <c r="AW16" s="17">
        <v>3752623</v>
      </c>
      <c r="AX16" s="17">
        <v>3752623</v>
      </c>
      <c r="AY16" s="17">
        <v>3752623</v>
      </c>
      <c r="AZ16" s="17">
        <v>4589182</v>
      </c>
      <c r="BA16" s="17">
        <v>4589182</v>
      </c>
      <c r="BB16" s="17">
        <v>5069364</v>
      </c>
      <c r="BC16" s="17">
        <v>4739175</v>
      </c>
      <c r="BD16" s="17">
        <v>3260030</v>
      </c>
      <c r="BE16" s="17">
        <v>2933774</v>
      </c>
      <c r="BF16" s="17">
        <v>2726407</v>
      </c>
      <c r="BG16" s="17">
        <v>2345565</v>
      </c>
      <c r="BH16" s="17">
        <v>2345565</v>
      </c>
      <c r="BI16" s="17">
        <v>1675402</v>
      </c>
      <c r="BJ16" s="17">
        <v>226842</v>
      </c>
      <c r="BK16" s="17">
        <v>226842</v>
      </c>
      <c r="BL16" s="17">
        <v>226842</v>
      </c>
      <c r="BM16" s="17">
        <v>226842</v>
      </c>
      <c r="BN16" s="17"/>
      <c r="BO16" s="17"/>
      <c r="BP16" s="17"/>
      <c r="BQ16" s="17"/>
      <c r="BR16" s="17"/>
      <c r="BS16" s="17"/>
    </row>
    <row r="17" spans="2:71" s="16" customFormat="1" ht="14.5" x14ac:dyDescent="0.35">
      <c r="B17" s="15">
        <v>72</v>
      </c>
      <c r="C17" s="15" t="s">
        <v>75</v>
      </c>
      <c r="D17" s="21" t="s">
        <v>35</v>
      </c>
      <c r="E17" s="21"/>
      <c r="F17" s="21"/>
      <c r="G17" s="15">
        <v>2015</v>
      </c>
      <c r="H17" s="15" t="s">
        <v>63</v>
      </c>
      <c r="I17" s="15" t="s">
        <v>39</v>
      </c>
      <c r="O17" s="17">
        <v>736</v>
      </c>
      <c r="P17" s="17">
        <v>736</v>
      </c>
      <c r="Q17" s="17">
        <v>736</v>
      </c>
      <c r="R17" s="17">
        <v>736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>
        <v>3452201</v>
      </c>
      <c r="AU17" s="17">
        <v>3452201</v>
      </c>
      <c r="AV17" s="17">
        <v>3452201</v>
      </c>
      <c r="AW17" s="17">
        <v>3452201</v>
      </c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2:71" s="16" customFormat="1" ht="14.5" x14ac:dyDescent="0.35">
      <c r="B18" s="15">
        <v>154</v>
      </c>
      <c r="C18" s="15" t="s">
        <v>75</v>
      </c>
      <c r="D18" s="21" t="s">
        <v>35</v>
      </c>
      <c r="E18" s="21"/>
      <c r="F18" s="21"/>
      <c r="G18" s="15">
        <v>2015</v>
      </c>
      <c r="H18" s="15" t="s">
        <v>65</v>
      </c>
      <c r="I18" s="15" t="s">
        <v>37</v>
      </c>
      <c r="O18" s="17">
        <v>400</v>
      </c>
      <c r="P18" s="17">
        <v>400</v>
      </c>
      <c r="Q18" s="17">
        <v>400</v>
      </c>
      <c r="R18" s="17">
        <v>400</v>
      </c>
      <c r="S18" s="17">
        <v>1174</v>
      </c>
      <c r="T18" s="17">
        <v>1174</v>
      </c>
      <c r="U18" s="17">
        <v>1174</v>
      </c>
      <c r="V18" s="17">
        <v>1174</v>
      </c>
      <c r="W18" s="17">
        <v>1174</v>
      </c>
      <c r="X18" s="17">
        <v>1174</v>
      </c>
      <c r="Y18" s="17">
        <v>1174</v>
      </c>
      <c r="Z18" s="17">
        <v>1174</v>
      </c>
      <c r="AA18" s="17">
        <v>1174</v>
      </c>
      <c r="AB18" s="17">
        <v>822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>
        <v>1878573</v>
      </c>
      <c r="AU18" s="17">
        <v>1878573</v>
      </c>
      <c r="AV18" s="17">
        <v>1878573</v>
      </c>
      <c r="AW18" s="17">
        <v>1878573</v>
      </c>
      <c r="AX18" s="17">
        <v>5330779</v>
      </c>
      <c r="AY18" s="17">
        <v>5330779</v>
      </c>
      <c r="AZ18" s="17">
        <v>5330779</v>
      </c>
      <c r="BA18" s="17">
        <v>5330779</v>
      </c>
      <c r="BB18" s="17">
        <v>5330779</v>
      </c>
      <c r="BC18" s="17">
        <v>5330779</v>
      </c>
      <c r="BD18" s="17">
        <v>5330779</v>
      </c>
      <c r="BE18" s="17">
        <v>5330779</v>
      </c>
      <c r="BF18" s="17">
        <v>5330779</v>
      </c>
      <c r="BG18" s="17">
        <v>3731546</v>
      </c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</row>
    <row r="19" spans="2:71" s="16" customFormat="1" ht="14.5" x14ac:dyDescent="0.35">
      <c r="B19" s="15">
        <v>307</v>
      </c>
      <c r="C19" s="15" t="s">
        <v>76</v>
      </c>
      <c r="D19" s="21" t="s">
        <v>35</v>
      </c>
      <c r="E19" s="21"/>
      <c r="F19" s="21"/>
      <c r="G19" s="15">
        <v>2016</v>
      </c>
      <c r="H19" s="15" t="s">
        <v>65</v>
      </c>
      <c r="I19" s="15" t="s">
        <v>39</v>
      </c>
      <c r="O19" s="17"/>
      <c r="P19" s="17">
        <v>1</v>
      </c>
      <c r="Q19" s="17">
        <v>1</v>
      </c>
      <c r="R19" s="17">
        <v>1</v>
      </c>
      <c r="S19" s="17">
        <v>1</v>
      </c>
      <c r="T19" s="17">
        <v>1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>
        <v>1</v>
      </c>
      <c r="AB19" s="17">
        <v>1</v>
      </c>
      <c r="AC19" s="17">
        <v>1</v>
      </c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>
        <v>4371</v>
      </c>
      <c r="AV19" s="17">
        <v>4371</v>
      </c>
      <c r="AW19" s="17">
        <v>4371</v>
      </c>
      <c r="AX19" s="17">
        <v>4371</v>
      </c>
      <c r="AY19" s="17">
        <v>4371</v>
      </c>
      <c r="AZ19" s="17">
        <v>4371</v>
      </c>
      <c r="BA19" s="17">
        <v>4371</v>
      </c>
      <c r="BB19" s="17">
        <v>4371</v>
      </c>
      <c r="BC19" s="17">
        <v>4371</v>
      </c>
      <c r="BD19" s="17">
        <v>4371</v>
      </c>
      <c r="BE19" s="17">
        <v>4371</v>
      </c>
      <c r="BF19" s="17">
        <v>4371</v>
      </c>
      <c r="BG19" s="17">
        <v>4371</v>
      </c>
      <c r="BH19" s="17">
        <v>4371</v>
      </c>
      <c r="BI19" s="17">
        <v>2934</v>
      </c>
      <c r="BJ19" s="17">
        <v>2934</v>
      </c>
      <c r="BK19" s="17">
        <v>2934</v>
      </c>
      <c r="BL19" s="17">
        <v>2934</v>
      </c>
      <c r="BM19" s="17"/>
      <c r="BN19" s="17"/>
      <c r="BO19" s="17"/>
      <c r="BP19" s="17"/>
      <c r="BQ19" s="17"/>
      <c r="BR19" s="17"/>
      <c r="BS19" s="17"/>
    </row>
    <row r="20" spans="2:71" s="16" customFormat="1" ht="14.5" x14ac:dyDescent="0.35">
      <c r="B20" s="15">
        <v>70</v>
      </c>
      <c r="C20" s="15" t="s">
        <v>77</v>
      </c>
      <c r="D20" s="21" t="s">
        <v>35</v>
      </c>
      <c r="E20" s="21"/>
      <c r="F20" s="21"/>
      <c r="G20" s="15">
        <v>2015</v>
      </c>
      <c r="H20" s="15" t="s">
        <v>63</v>
      </c>
      <c r="I20" s="15" t="s">
        <v>39</v>
      </c>
      <c r="O20" s="17">
        <v>2261</v>
      </c>
      <c r="P20" s="17">
        <v>2261</v>
      </c>
      <c r="Q20" s="17">
        <v>2261</v>
      </c>
      <c r="R20" s="17">
        <v>2261</v>
      </c>
      <c r="S20" s="17">
        <v>2261</v>
      </c>
      <c r="T20" s="17">
        <v>2261</v>
      </c>
      <c r="U20" s="17">
        <v>2261</v>
      </c>
      <c r="V20" s="17">
        <v>2261</v>
      </c>
      <c r="W20" s="17">
        <v>2261</v>
      </c>
      <c r="X20" s="17">
        <v>2261</v>
      </c>
      <c r="Y20" s="17">
        <v>2261</v>
      </c>
      <c r="Z20" s="17">
        <v>2261</v>
      </c>
      <c r="AA20" s="17">
        <v>2261</v>
      </c>
      <c r="AB20" s="17">
        <v>2261</v>
      </c>
      <c r="AC20" s="17">
        <v>2261</v>
      </c>
      <c r="AD20" s="17">
        <v>2261</v>
      </c>
      <c r="AE20" s="17">
        <v>2261</v>
      </c>
      <c r="AF20" s="17">
        <v>2261</v>
      </c>
      <c r="AG20" s="17">
        <v>2087</v>
      </c>
      <c r="AH20" s="17" t="s">
        <v>78</v>
      </c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>
        <v>4351035</v>
      </c>
      <c r="AU20" s="17">
        <v>4351035</v>
      </c>
      <c r="AV20" s="17">
        <v>4351035</v>
      </c>
      <c r="AW20" s="17">
        <v>4351035</v>
      </c>
      <c r="AX20" s="17">
        <v>4351035</v>
      </c>
      <c r="AY20" s="17">
        <v>4351035</v>
      </c>
      <c r="AZ20" s="17">
        <v>4351035</v>
      </c>
      <c r="BA20" s="17">
        <v>4351035</v>
      </c>
      <c r="BB20" s="17">
        <v>4351035</v>
      </c>
      <c r="BC20" s="17">
        <v>4351035</v>
      </c>
      <c r="BD20" s="17">
        <v>4351035</v>
      </c>
      <c r="BE20" s="17">
        <v>4351035</v>
      </c>
      <c r="BF20" s="17">
        <v>4351035</v>
      </c>
      <c r="BG20" s="17">
        <v>4351035</v>
      </c>
      <c r="BH20" s="17">
        <v>4351035</v>
      </c>
      <c r="BI20" s="17">
        <v>4351035</v>
      </c>
      <c r="BJ20" s="17">
        <v>4351035</v>
      </c>
      <c r="BK20" s="17">
        <v>4351035</v>
      </c>
      <c r="BL20" s="17">
        <v>4195043</v>
      </c>
      <c r="BM20" s="17"/>
      <c r="BN20" s="17"/>
      <c r="BO20" s="17"/>
      <c r="BP20" s="17"/>
      <c r="BQ20" s="17"/>
      <c r="BR20" s="17"/>
      <c r="BS20" s="17"/>
    </row>
    <row r="21" spans="2:71" s="16" customFormat="1" ht="15.75" customHeight="1" x14ac:dyDescent="0.35">
      <c r="B21" s="15">
        <v>152</v>
      </c>
      <c r="C21" s="15" t="s">
        <v>77</v>
      </c>
      <c r="D21" s="21" t="s">
        <v>35</v>
      </c>
      <c r="E21" s="21"/>
      <c r="F21" s="21"/>
      <c r="G21" s="15">
        <v>2015</v>
      </c>
      <c r="H21" s="15" t="s">
        <v>65</v>
      </c>
      <c r="I21" s="15" t="s">
        <v>37</v>
      </c>
      <c r="O21" s="17">
        <v>71</v>
      </c>
      <c r="P21" s="17">
        <v>71</v>
      </c>
      <c r="Q21" s="17">
        <v>71</v>
      </c>
      <c r="R21" s="17">
        <v>71</v>
      </c>
      <c r="S21" s="17">
        <v>71</v>
      </c>
      <c r="T21" s="17">
        <v>71</v>
      </c>
      <c r="U21" s="17">
        <v>71</v>
      </c>
      <c r="V21" s="17">
        <v>71</v>
      </c>
      <c r="W21" s="17">
        <v>71</v>
      </c>
      <c r="X21" s="17">
        <v>71</v>
      </c>
      <c r="Y21" s="17">
        <v>71</v>
      </c>
      <c r="Z21" s="17">
        <v>71</v>
      </c>
      <c r="AA21" s="17">
        <v>71</v>
      </c>
      <c r="AB21" s="17">
        <v>71</v>
      </c>
      <c r="AC21" s="17">
        <v>71</v>
      </c>
      <c r="AD21" s="17">
        <v>71</v>
      </c>
      <c r="AE21" s="17">
        <v>71</v>
      </c>
      <c r="AF21" s="17">
        <v>71</v>
      </c>
      <c r="AG21" s="17">
        <v>67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>
        <v>137637</v>
      </c>
      <c r="AU21" s="17">
        <v>137637</v>
      </c>
      <c r="AV21" s="17">
        <v>137637</v>
      </c>
      <c r="AW21" s="17">
        <v>137637</v>
      </c>
      <c r="AX21" s="17">
        <v>137637</v>
      </c>
      <c r="AY21" s="17">
        <v>137637</v>
      </c>
      <c r="AZ21" s="17">
        <v>137637</v>
      </c>
      <c r="BA21" s="17">
        <v>137637</v>
      </c>
      <c r="BB21" s="17">
        <v>137637</v>
      </c>
      <c r="BC21" s="17">
        <v>137637</v>
      </c>
      <c r="BD21" s="17">
        <v>137637</v>
      </c>
      <c r="BE21" s="17">
        <v>137637</v>
      </c>
      <c r="BF21" s="17">
        <v>137637</v>
      </c>
      <c r="BG21" s="17">
        <v>137637</v>
      </c>
      <c r="BH21" s="17">
        <v>137637</v>
      </c>
      <c r="BI21" s="17">
        <v>137637</v>
      </c>
      <c r="BJ21" s="17">
        <v>137637</v>
      </c>
      <c r="BK21" s="17">
        <v>137637</v>
      </c>
      <c r="BL21" s="17">
        <v>134319</v>
      </c>
      <c r="BM21" s="17"/>
      <c r="BN21" s="17"/>
      <c r="BO21" s="17"/>
      <c r="BP21" s="17"/>
      <c r="BQ21" s="17"/>
      <c r="BR21" s="17"/>
      <c r="BS21" s="17"/>
    </row>
    <row r="22" spans="2:71" s="16" customFormat="1" ht="15.75" customHeight="1" x14ac:dyDescent="0.35">
      <c r="C22" s="15" t="s">
        <v>79</v>
      </c>
      <c r="D22" s="21" t="s">
        <v>35</v>
      </c>
      <c r="E22" s="21"/>
      <c r="F22" s="21"/>
      <c r="G22" s="15">
        <v>2017</v>
      </c>
      <c r="H22" s="15" t="s">
        <v>67</v>
      </c>
      <c r="I22" s="15" t="s">
        <v>37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>
        <v>78800</v>
      </c>
      <c r="AW22" s="17">
        <v>78800</v>
      </c>
      <c r="AX22" s="17">
        <v>78800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</row>
    <row r="23" spans="2:71" s="16" customFormat="1" ht="15.75" customHeight="1" x14ac:dyDescent="0.35">
      <c r="C23" s="15" t="s">
        <v>79</v>
      </c>
      <c r="D23" s="21" t="s">
        <v>35</v>
      </c>
      <c r="E23" s="21"/>
      <c r="F23" s="21"/>
      <c r="G23" s="15">
        <v>2018</v>
      </c>
      <c r="H23" s="15" t="s">
        <v>67</v>
      </c>
      <c r="I23" s="15" t="s">
        <v>39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>
        <v>314811</v>
      </c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</row>
    <row r="24" spans="2:71" s="16" customFormat="1" ht="15.75" customHeight="1" x14ac:dyDescent="0.35">
      <c r="B24" s="15">
        <v>62</v>
      </c>
      <c r="C24" s="15" t="s">
        <v>80</v>
      </c>
      <c r="D24" s="21" t="s">
        <v>35</v>
      </c>
      <c r="E24" s="21"/>
      <c r="F24" s="21"/>
      <c r="G24" s="15">
        <v>2015</v>
      </c>
      <c r="H24" s="15" t="s">
        <v>63</v>
      </c>
      <c r="I24" s="15" t="s">
        <v>39</v>
      </c>
      <c r="O24" s="17">
        <v>89</v>
      </c>
      <c r="P24" s="17">
        <v>89</v>
      </c>
      <c r="Q24" s="17">
        <v>89</v>
      </c>
      <c r="R24" s="17">
        <v>89</v>
      </c>
      <c r="S24" s="17">
        <v>89</v>
      </c>
      <c r="T24" s="17">
        <v>89</v>
      </c>
      <c r="U24" s="17">
        <v>89</v>
      </c>
      <c r="V24" s="17">
        <v>89</v>
      </c>
      <c r="W24" s="17">
        <v>89</v>
      </c>
      <c r="X24" s="17">
        <v>89</v>
      </c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>
        <v>1137198</v>
      </c>
      <c r="AU24" s="17">
        <v>1137198</v>
      </c>
      <c r="AV24" s="17">
        <v>1137198</v>
      </c>
      <c r="AW24" s="17">
        <v>1137198</v>
      </c>
      <c r="AX24" s="17">
        <v>1137198</v>
      </c>
      <c r="AY24" s="17">
        <v>1137198</v>
      </c>
      <c r="AZ24" s="17">
        <v>1137198</v>
      </c>
      <c r="BA24" s="17">
        <v>1137198</v>
      </c>
      <c r="BB24" s="17">
        <v>1137198</v>
      </c>
      <c r="BC24" s="17">
        <v>1137198</v>
      </c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</row>
    <row r="25" spans="2:71" s="16" customFormat="1" ht="15.75" customHeight="1" x14ac:dyDescent="0.35">
      <c r="B25" s="15">
        <v>80</v>
      </c>
      <c r="C25" s="15" t="s">
        <v>81</v>
      </c>
      <c r="D25" s="21" t="s">
        <v>35</v>
      </c>
      <c r="E25" s="21"/>
      <c r="F25" s="21"/>
      <c r="G25" s="15">
        <v>2015</v>
      </c>
      <c r="H25" s="15" t="s">
        <v>63</v>
      </c>
      <c r="I25" s="15" t="s">
        <v>39</v>
      </c>
      <c r="O25" s="17">
        <v>1039</v>
      </c>
      <c r="P25" s="17">
        <v>1030</v>
      </c>
      <c r="Q25" s="17">
        <v>1029</v>
      </c>
      <c r="R25" s="17">
        <v>1028</v>
      </c>
      <c r="S25" s="17">
        <v>1028</v>
      </c>
      <c r="T25" s="17">
        <v>1028</v>
      </c>
      <c r="U25" s="17">
        <v>1027</v>
      </c>
      <c r="V25" s="17">
        <v>1027</v>
      </c>
      <c r="W25" s="17">
        <v>1014</v>
      </c>
      <c r="X25" s="17">
        <v>1013</v>
      </c>
      <c r="Y25" s="17">
        <v>1008</v>
      </c>
      <c r="Z25" s="17">
        <v>1008</v>
      </c>
      <c r="AA25" s="17">
        <v>1008</v>
      </c>
      <c r="AB25" s="17">
        <v>1008</v>
      </c>
      <c r="AC25" s="17">
        <v>963</v>
      </c>
      <c r="AD25" s="17">
        <v>958</v>
      </c>
      <c r="AE25" s="17">
        <v>958</v>
      </c>
      <c r="AF25" s="17">
        <v>958</v>
      </c>
      <c r="AG25" s="17">
        <v>958</v>
      </c>
      <c r="AH25" s="17">
        <v>958</v>
      </c>
      <c r="AI25" s="17">
        <v>4</v>
      </c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>
        <v>3472200</v>
      </c>
      <c r="AU25" s="17">
        <v>3310504</v>
      </c>
      <c r="AV25" s="17">
        <v>3283038</v>
      </c>
      <c r="AW25" s="17">
        <v>3258041</v>
      </c>
      <c r="AX25" s="17">
        <v>3257821</v>
      </c>
      <c r="AY25" s="17">
        <v>3257821</v>
      </c>
      <c r="AZ25" s="17">
        <v>3238550</v>
      </c>
      <c r="BA25" s="17">
        <v>3237814</v>
      </c>
      <c r="BB25" s="17">
        <v>2997737</v>
      </c>
      <c r="BC25" s="17">
        <v>2996626</v>
      </c>
      <c r="BD25" s="17">
        <v>2923700</v>
      </c>
      <c r="BE25" s="17">
        <v>2835372</v>
      </c>
      <c r="BF25" s="17">
        <v>2834474</v>
      </c>
      <c r="BG25" s="17">
        <v>2834474</v>
      </c>
      <c r="BH25" s="17">
        <v>2488111</v>
      </c>
      <c r="BI25" s="17">
        <v>2443702</v>
      </c>
      <c r="BJ25" s="17">
        <v>2443702</v>
      </c>
      <c r="BK25" s="17">
        <v>2443702</v>
      </c>
      <c r="BL25" s="17">
        <v>2443702</v>
      </c>
      <c r="BM25" s="17">
        <v>2443702</v>
      </c>
      <c r="BN25" s="17">
        <v>29373</v>
      </c>
      <c r="BO25" s="17"/>
      <c r="BP25" s="17"/>
      <c r="BQ25" s="17"/>
      <c r="BR25" s="17"/>
      <c r="BS25" s="17"/>
    </row>
    <row r="26" spans="2:71" s="16" customFormat="1" ht="15.75" customHeight="1" x14ac:dyDescent="0.35">
      <c r="B26" s="15">
        <v>75</v>
      </c>
      <c r="C26" s="15" t="s">
        <v>82</v>
      </c>
      <c r="D26" s="21" t="s">
        <v>35</v>
      </c>
      <c r="E26" s="21"/>
      <c r="F26" s="21"/>
      <c r="G26" s="15">
        <v>2015</v>
      </c>
      <c r="H26" s="15" t="s">
        <v>63</v>
      </c>
      <c r="I26" s="15" t="s">
        <v>39</v>
      </c>
      <c r="O26" s="17">
        <v>52</v>
      </c>
      <c r="P26" s="17">
        <v>52</v>
      </c>
      <c r="Q26" s="17">
        <v>52</v>
      </c>
      <c r="R26" s="17">
        <v>52</v>
      </c>
      <c r="S26" s="17">
        <v>52</v>
      </c>
      <c r="T26" s="17">
        <v>52</v>
      </c>
      <c r="U26" s="17">
        <v>52</v>
      </c>
      <c r="V26" s="17">
        <v>52</v>
      </c>
      <c r="W26" s="17">
        <v>42</v>
      </c>
      <c r="X26" s="17">
        <v>42</v>
      </c>
      <c r="Y26" s="17">
        <v>31</v>
      </c>
      <c r="Z26" s="17">
        <v>31</v>
      </c>
      <c r="AA26" s="17">
        <v>2</v>
      </c>
      <c r="AB26" s="17">
        <v>2</v>
      </c>
      <c r="AC26" s="17">
        <v>1</v>
      </c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>
        <v>328413</v>
      </c>
      <c r="AU26" s="17">
        <v>328413</v>
      </c>
      <c r="AV26" s="17">
        <v>328413</v>
      </c>
      <c r="AW26" s="17">
        <v>328413</v>
      </c>
      <c r="AX26" s="17">
        <v>328413</v>
      </c>
      <c r="AY26" s="17">
        <v>328413</v>
      </c>
      <c r="AZ26" s="17">
        <v>328413</v>
      </c>
      <c r="BA26" s="17">
        <v>328413</v>
      </c>
      <c r="BB26" s="17">
        <v>293369</v>
      </c>
      <c r="BC26" s="17">
        <v>293369</v>
      </c>
      <c r="BD26" s="17">
        <v>226089</v>
      </c>
      <c r="BE26" s="17">
        <v>226089</v>
      </c>
      <c r="BF26" s="17">
        <v>19150</v>
      </c>
      <c r="BG26" s="17">
        <v>19150</v>
      </c>
      <c r="BH26" s="17">
        <v>2979</v>
      </c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</row>
    <row r="27" spans="2:71" s="16" customFormat="1" ht="15.75" customHeight="1" x14ac:dyDescent="0.35">
      <c r="B27" s="15">
        <v>157</v>
      </c>
      <c r="C27" s="15" t="s">
        <v>82</v>
      </c>
      <c r="D27" s="21" t="s">
        <v>35</v>
      </c>
      <c r="E27" s="21"/>
      <c r="F27" s="21"/>
      <c r="G27" s="15">
        <v>2015</v>
      </c>
      <c r="H27" s="15" t="s">
        <v>65</v>
      </c>
      <c r="I27" s="15" t="s">
        <v>37</v>
      </c>
      <c r="O27" s="17">
        <v>38</v>
      </c>
      <c r="P27" s="17">
        <v>38</v>
      </c>
      <c r="Q27" s="17">
        <v>38</v>
      </c>
      <c r="R27" s="17">
        <v>38</v>
      </c>
      <c r="S27" s="17">
        <v>38</v>
      </c>
      <c r="T27" s="17">
        <v>38</v>
      </c>
      <c r="U27" s="17">
        <v>38</v>
      </c>
      <c r="V27" s="17">
        <v>38</v>
      </c>
      <c r="W27" s="17">
        <v>38</v>
      </c>
      <c r="X27" s="17">
        <v>38</v>
      </c>
      <c r="Y27" s="17">
        <v>38</v>
      </c>
      <c r="Z27" s="17">
        <v>38</v>
      </c>
      <c r="AA27" s="17">
        <v>38</v>
      </c>
      <c r="AB27" s="17">
        <v>38</v>
      </c>
      <c r="AC27" s="17">
        <v>16</v>
      </c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>
        <v>269480</v>
      </c>
      <c r="AU27" s="17">
        <v>269480</v>
      </c>
      <c r="AV27" s="17">
        <v>269480</v>
      </c>
      <c r="AW27" s="17">
        <v>269480</v>
      </c>
      <c r="AX27" s="17">
        <v>269480</v>
      </c>
      <c r="AY27" s="17">
        <v>269480</v>
      </c>
      <c r="AZ27" s="17">
        <v>269480</v>
      </c>
      <c r="BA27" s="17">
        <v>269480</v>
      </c>
      <c r="BB27" s="17">
        <v>269480</v>
      </c>
      <c r="BC27" s="17">
        <v>269480</v>
      </c>
      <c r="BD27" s="17">
        <v>269480</v>
      </c>
      <c r="BE27" s="17">
        <v>269480</v>
      </c>
      <c r="BF27" s="17">
        <v>269480</v>
      </c>
      <c r="BG27" s="17">
        <v>269480</v>
      </c>
      <c r="BH27" s="17">
        <v>116929</v>
      </c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</row>
    <row r="28" spans="2:71" s="16" customFormat="1" ht="15.75" customHeight="1" x14ac:dyDescent="0.35">
      <c r="B28" s="15">
        <v>435</v>
      </c>
      <c r="C28" s="15" t="s">
        <v>83</v>
      </c>
      <c r="D28" s="21" t="s">
        <v>35</v>
      </c>
      <c r="E28" s="21"/>
      <c r="F28" s="21"/>
      <c r="G28" s="15">
        <v>2017</v>
      </c>
      <c r="H28" s="15" t="s">
        <v>71</v>
      </c>
      <c r="I28" s="15" t="s">
        <v>39</v>
      </c>
      <c r="O28" s="17"/>
      <c r="P28" s="17"/>
      <c r="Q28" s="17">
        <v>338</v>
      </c>
      <c r="R28" s="17">
        <v>338</v>
      </c>
      <c r="S28" s="17">
        <v>338</v>
      </c>
      <c r="T28" s="17">
        <v>338</v>
      </c>
      <c r="U28" s="17">
        <v>338</v>
      </c>
      <c r="V28" s="17">
        <v>338</v>
      </c>
      <c r="W28" s="17">
        <v>338</v>
      </c>
      <c r="X28" s="17">
        <v>338</v>
      </c>
      <c r="Y28" s="17">
        <v>338</v>
      </c>
      <c r="Z28" s="17">
        <v>338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>
        <v>1765151</v>
      </c>
      <c r="AW28" s="17">
        <v>1765151</v>
      </c>
      <c r="AX28" s="17">
        <v>1765151</v>
      </c>
      <c r="AY28" s="17">
        <v>1765151</v>
      </c>
      <c r="AZ28" s="17">
        <v>1765151</v>
      </c>
      <c r="BA28" s="17">
        <v>1765151</v>
      </c>
      <c r="BB28" s="17">
        <v>1765151</v>
      </c>
      <c r="BC28" s="17">
        <v>1765151</v>
      </c>
      <c r="BD28" s="17">
        <v>1765151</v>
      </c>
      <c r="BE28" s="17">
        <v>1765151</v>
      </c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</row>
    <row r="29" spans="2:71" s="16" customFormat="1" ht="15.75" customHeight="1" x14ac:dyDescent="0.35">
      <c r="B29" s="15">
        <v>78</v>
      </c>
      <c r="C29" s="15" t="s">
        <v>84</v>
      </c>
      <c r="D29" s="21" t="s">
        <v>35</v>
      </c>
      <c r="E29" s="21"/>
      <c r="F29" s="21"/>
      <c r="G29" s="15">
        <v>2015</v>
      </c>
      <c r="H29" s="15" t="s">
        <v>63</v>
      </c>
      <c r="I29" s="15" t="s">
        <v>39</v>
      </c>
      <c r="O29" s="17">
        <v>434</v>
      </c>
      <c r="P29" s="17">
        <v>433</v>
      </c>
      <c r="Q29" s="17">
        <v>433</v>
      </c>
      <c r="R29" s="17">
        <v>433</v>
      </c>
      <c r="S29" s="17">
        <v>433</v>
      </c>
      <c r="T29" s="17">
        <v>433</v>
      </c>
      <c r="U29" s="17">
        <v>433</v>
      </c>
      <c r="V29" s="17">
        <v>433</v>
      </c>
      <c r="W29" s="17">
        <v>325</v>
      </c>
      <c r="X29" s="17">
        <v>316</v>
      </c>
      <c r="Y29" s="17">
        <v>224</v>
      </c>
      <c r="Z29" s="17">
        <v>224</v>
      </c>
      <c r="AA29" s="17">
        <v>201</v>
      </c>
      <c r="AB29" s="17">
        <v>13</v>
      </c>
      <c r="AC29" s="17">
        <v>13</v>
      </c>
      <c r="AD29" s="17">
        <v>11</v>
      </c>
      <c r="AE29" s="17">
        <v>11</v>
      </c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>
        <v>3527753</v>
      </c>
      <c r="AU29" s="17">
        <v>3477653</v>
      </c>
      <c r="AV29" s="17">
        <v>3477653</v>
      </c>
      <c r="AW29" s="17">
        <v>3477653</v>
      </c>
      <c r="AX29" s="17">
        <v>3477653</v>
      </c>
      <c r="AY29" s="17">
        <v>3477653</v>
      </c>
      <c r="AZ29" s="17">
        <v>3477653</v>
      </c>
      <c r="BA29" s="17">
        <v>3477653</v>
      </c>
      <c r="BB29" s="17">
        <v>2951442</v>
      </c>
      <c r="BC29" s="17">
        <v>2914969</v>
      </c>
      <c r="BD29" s="17">
        <v>2377254</v>
      </c>
      <c r="BE29" s="17">
        <v>2377254</v>
      </c>
      <c r="BF29" s="17">
        <v>2271166</v>
      </c>
      <c r="BG29" s="17">
        <v>1153966</v>
      </c>
      <c r="BH29" s="17">
        <v>137096</v>
      </c>
      <c r="BI29" s="17">
        <v>125304</v>
      </c>
      <c r="BJ29" s="17">
        <v>125304</v>
      </c>
      <c r="BK29" s="17"/>
      <c r="BL29" s="17"/>
      <c r="BM29" s="17"/>
      <c r="BN29" s="17"/>
      <c r="BO29" s="17"/>
      <c r="BP29" s="17"/>
      <c r="BQ29" s="17"/>
      <c r="BR29" s="17"/>
      <c r="BS29" s="17"/>
    </row>
    <row r="30" spans="2:71" s="16" customFormat="1" ht="15.75" customHeight="1" x14ac:dyDescent="0.35">
      <c r="B30" s="15">
        <v>71</v>
      </c>
      <c r="C30" s="15" t="s">
        <v>85</v>
      </c>
      <c r="D30" s="21" t="s">
        <v>35</v>
      </c>
      <c r="E30" s="21"/>
      <c r="F30" s="21"/>
      <c r="G30" s="15">
        <v>2015</v>
      </c>
      <c r="H30" s="15" t="s">
        <v>63</v>
      </c>
      <c r="I30" s="15" t="s">
        <v>39</v>
      </c>
      <c r="O30" s="17">
        <v>123</v>
      </c>
      <c r="P30" s="17">
        <v>123</v>
      </c>
      <c r="Q30" s="17">
        <v>123</v>
      </c>
      <c r="R30" s="17">
        <v>123</v>
      </c>
      <c r="S30" s="17">
        <v>123</v>
      </c>
      <c r="T30" s="17">
        <v>123</v>
      </c>
      <c r="U30" s="17">
        <v>123</v>
      </c>
      <c r="V30" s="17">
        <v>123</v>
      </c>
      <c r="W30" s="17">
        <v>123</v>
      </c>
      <c r="X30" s="17">
        <v>123</v>
      </c>
      <c r="Y30" s="17">
        <v>123</v>
      </c>
      <c r="Z30" s="17">
        <v>123</v>
      </c>
      <c r="AA30" s="17">
        <v>123</v>
      </c>
      <c r="AB30" s="17">
        <v>123</v>
      </c>
      <c r="AC30" s="17">
        <v>123</v>
      </c>
      <c r="AD30" s="17">
        <v>123</v>
      </c>
      <c r="AE30" s="17">
        <v>123</v>
      </c>
      <c r="AF30" s="17">
        <v>123</v>
      </c>
      <c r="AG30" s="17">
        <v>122</v>
      </c>
      <c r="AH30" s="17">
        <v>122</v>
      </c>
      <c r="AI30" s="17">
        <v>95</v>
      </c>
      <c r="AJ30" s="17">
        <v>95</v>
      </c>
      <c r="AK30" s="17">
        <v>95</v>
      </c>
      <c r="AL30" s="17"/>
      <c r="AM30" s="17"/>
      <c r="AN30" s="17"/>
      <c r="AO30" s="17"/>
      <c r="AP30" s="17"/>
      <c r="AQ30" s="17"/>
      <c r="AR30" s="17"/>
      <c r="AS30" s="17"/>
      <c r="AT30" s="17">
        <v>656805</v>
      </c>
      <c r="AU30" s="17">
        <v>656805</v>
      </c>
      <c r="AV30" s="17">
        <v>656805</v>
      </c>
      <c r="AW30" s="17">
        <v>656805</v>
      </c>
      <c r="AX30" s="17">
        <v>656805</v>
      </c>
      <c r="AY30" s="17">
        <v>656805</v>
      </c>
      <c r="AZ30" s="17">
        <v>656805</v>
      </c>
      <c r="BA30" s="17">
        <v>656805</v>
      </c>
      <c r="BB30" s="17">
        <v>656805</v>
      </c>
      <c r="BC30" s="17">
        <v>656805</v>
      </c>
      <c r="BD30" s="17">
        <v>654830</v>
      </c>
      <c r="BE30" s="17">
        <v>654830</v>
      </c>
      <c r="BF30" s="17">
        <v>654830</v>
      </c>
      <c r="BG30" s="17">
        <v>654830</v>
      </c>
      <c r="BH30" s="17">
        <v>654830</v>
      </c>
      <c r="BI30" s="17">
        <v>654830</v>
      </c>
      <c r="BJ30" s="17">
        <v>654830</v>
      </c>
      <c r="BK30" s="17">
        <v>654830</v>
      </c>
      <c r="BL30" s="17">
        <v>654230</v>
      </c>
      <c r="BM30" s="17">
        <v>654230</v>
      </c>
      <c r="BN30" s="17">
        <v>243528</v>
      </c>
      <c r="BO30" s="17">
        <v>243528</v>
      </c>
      <c r="BP30" s="17">
        <v>243528</v>
      </c>
      <c r="BQ30" s="17"/>
      <c r="BR30" s="17"/>
      <c r="BS30" s="17"/>
    </row>
    <row r="31" spans="2:71" s="16" customFormat="1" ht="15.75" customHeight="1" x14ac:dyDescent="0.35">
      <c r="B31" s="15">
        <v>153</v>
      </c>
      <c r="C31" s="15" t="s">
        <v>85</v>
      </c>
      <c r="D31" s="21" t="s">
        <v>35</v>
      </c>
      <c r="E31" s="21"/>
      <c r="F31" s="21"/>
      <c r="G31" s="15">
        <v>2015</v>
      </c>
      <c r="H31" s="15" t="s">
        <v>65</v>
      </c>
      <c r="I31" s="15" t="s">
        <v>37</v>
      </c>
      <c r="O31" s="17">
        <v>13</v>
      </c>
      <c r="P31" s="17">
        <v>13</v>
      </c>
      <c r="Q31" s="17">
        <v>13</v>
      </c>
      <c r="R31" s="17">
        <v>13</v>
      </c>
      <c r="S31" s="17">
        <v>13</v>
      </c>
      <c r="T31" s="17">
        <v>13</v>
      </c>
      <c r="U31" s="17">
        <v>13</v>
      </c>
      <c r="V31" s="17">
        <v>13</v>
      </c>
      <c r="W31" s="17">
        <v>13</v>
      </c>
      <c r="X31" s="17">
        <v>13</v>
      </c>
      <c r="Y31" s="17">
        <v>13</v>
      </c>
      <c r="Z31" s="17">
        <v>13</v>
      </c>
      <c r="AA31" s="17">
        <v>13</v>
      </c>
      <c r="AB31" s="17">
        <v>13</v>
      </c>
      <c r="AC31" s="17">
        <v>13</v>
      </c>
      <c r="AD31" s="17">
        <v>13</v>
      </c>
      <c r="AE31" s="17">
        <v>13</v>
      </c>
      <c r="AF31" s="17">
        <v>13</v>
      </c>
      <c r="AG31" s="17">
        <v>13</v>
      </c>
      <c r="AH31" s="17">
        <v>13</v>
      </c>
      <c r="AI31" s="17">
        <v>1</v>
      </c>
      <c r="AJ31" s="17">
        <v>1</v>
      </c>
      <c r="AK31" s="17">
        <v>1</v>
      </c>
      <c r="AL31" s="17"/>
      <c r="AM31" s="17"/>
      <c r="AN31" s="17"/>
      <c r="AO31" s="17"/>
      <c r="AP31" s="17"/>
      <c r="AQ31" s="17"/>
      <c r="AR31" s="17"/>
      <c r="AS31" s="17"/>
      <c r="AT31" s="17">
        <v>207993</v>
      </c>
      <c r="AU31" s="17">
        <v>207993</v>
      </c>
      <c r="AV31" s="17">
        <v>207993</v>
      </c>
      <c r="AW31" s="17">
        <v>207993</v>
      </c>
      <c r="AX31" s="17">
        <v>207993</v>
      </c>
      <c r="AY31" s="17">
        <v>207993</v>
      </c>
      <c r="AZ31" s="17">
        <v>207993</v>
      </c>
      <c r="BA31" s="17">
        <v>207993</v>
      </c>
      <c r="BB31" s="17">
        <v>207993</v>
      </c>
      <c r="BC31" s="17">
        <v>207993</v>
      </c>
      <c r="BD31" s="17">
        <v>207449</v>
      </c>
      <c r="BE31" s="17">
        <v>207449</v>
      </c>
      <c r="BF31" s="17">
        <v>207449</v>
      </c>
      <c r="BG31" s="17">
        <v>207449</v>
      </c>
      <c r="BH31" s="17">
        <v>207449</v>
      </c>
      <c r="BI31" s="17">
        <v>207449</v>
      </c>
      <c r="BJ31" s="17">
        <v>207449</v>
      </c>
      <c r="BK31" s="17">
        <v>207449</v>
      </c>
      <c r="BL31" s="17">
        <v>207449</v>
      </c>
      <c r="BM31" s="17">
        <v>207449</v>
      </c>
      <c r="BN31" s="17">
        <v>18473</v>
      </c>
      <c r="BO31" s="17">
        <v>18473</v>
      </c>
      <c r="BP31" s="17">
        <v>18473</v>
      </c>
      <c r="BQ31" s="17"/>
      <c r="BR31" s="17"/>
      <c r="BS31" s="17"/>
    </row>
    <row r="32" spans="2:71" s="16" customFormat="1" ht="15.75" customHeight="1" x14ac:dyDescent="0.35">
      <c r="B32" s="15">
        <v>252</v>
      </c>
      <c r="C32" s="15" t="s">
        <v>86</v>
      </c>
      <c r="D32" s="21" t="s">
        <v>35</v>
      </c>
      <c r="E32" s="21"/>
      <c r="F32" s="21"/>
      <c r="G32" s="15">
        <v>2016</v>
      </c>
      <c r="H32" s="15" t="s">
        <v>65</v>
      </c>
      <c r="I32" s="15" t="s">
        <v>39</v>
      </c>
      <c r="O32" s="17"/>
      <c r="P32" s="17">
        <v>27</v>
      </c>
      <c r="Q32" s="17">
        <v>27</v>
      </c>
      <c r="R32" s="17">
        <v>27</v>
      </c>
      <c r="S32" s="17">
        <v>27</v>
      </c>
      <c r="T32" s="17">
        <v>27</v>
      </c>
      <c r="U32" s="17">
        <v>27</v>
      </c>
      <c r="V32" s="17">
        <v>27</v>
      </c>
      <c r="W32" s="17">
        <v>27</v>
      </c>
      <c r="X32" s="17">
        <v>27</v>
      </c>
      <c r="Y32" s="17">
        <v>27</v>
      </c>
      <c r="Z32" s="17">
        <v>7</v>
      </c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>
        <v>210282</v>
      </c>
      <c r="AV32" s="17">
        <v>210282</v>
      </c>
      <c r="AW32" s="17">
        <v>210282</v>
      </c>
      <c r="AX32" s="17">
        <v>210282</v>
      </c>
      <c r="AY32" s="17">
        <v>210282</v>
      </c>
      <c r="AZ32" s="17">
        <v>210282</v>
      </c>
      <c r="BA32" s="17">
        <v>210282</v>
      </c>
      <c r="BB32" s="17">
        <v>210282</v>
      </c>
      <c r="BC32" s="17">
        <v>210282</v>
      </c>
      <c r="BD32" s="17">
        <v>210282</v>
      </c>
      <c r="BE32" s="17">
        <v>51916</v>
      </c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</row>
    <row r="33" spans="2:71" s="16" customFormat="1" ht="15.75" customHeight="1" x14ac:dyDescent="0.35">
      <c r="B33" s="15">
        <v>334</v>
      </c>
      <c r="C33" s="15" t="s">
        <v>86</v>
      </c>
      <c r="D33" s="21" t="s">
        <v>35</v>
      </c>
      <c r="E33" s="21"/>
      <c r="F33" s="21"/>
      <c r="G33" s="15">
        <v>2016</v>
      </c>
      <c r="H33" s="15" t="s">
        <v>71</v>
      </c>
      <c r="I33" s="15" t="s">
        <v>37</v>
      </c>
      <c r="O33" s="17"/>
      <c r="P33" s="17">
        <v>21</v>
      </c>
      <c r="Q33" s="17">
        <v>21</v>
      </c>
      <c r="R33" s="17">
        <v>21</v>
      </c>
      <c r="S33" s="17">
        <v>21</v>
      </c>
      <c r="T33" s="17">
        <v>21</v>
      </c>
      <c r="U33" s="17">
        <v>21</v>
      </c>
      <c r="V33" s="17">
        <v>21</v>
      </c>
      <c r="W33" s="17">
        <v>21</v>
      </c>
      <c r="X33" s="17">
        <v>21</v>
      </c>
      <c r="Y33" s="17">
        <v>21</v>
      </c>
      <c r="Z33" s="17">
        <v>5</v>
      </c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>
        <v>157712</v>
      </c>
      <c r="AV33" s="17">
        <v>157712</v>
      </c>
      <c r="AW33" s="17">
        <v>157712</v>
      </c>
      <c r="AX33" s="17">
        <v>157712</v>
      </c>
      <c r="AY33" s="17">
        <v>157712</v>
      </c>
      <c r="AZ33" s="17">
        <v>157712</v>
      </c>
      <c r="BA33" s="17">
        <v>157712</v>
      </c>
      <c r="BB33" s="17">
        <v>157712</v>
      </c>
      <c r="BC33" s="17">
        <v>157712</v>
      </c>
      <c r="BD33" s="17">
        <v>157712</v>
      </c>
      <c r="BE33" s="17">
        <v>38937</v>
      </c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</row>
    <row r="34" spans="2:71" s="16" customFormat="1" ht="15.75" customHeight="1" x14ac:dyDescent="0.35">
      <c r="B34" s="15">
        <v>416</v>
      </c>
      <c r="C34" s="15" t="s">
        <v>86</v>
      </c>
      <c r="D34" s="21" t="s">
        <v>35</v>
      </c>
      <c r="E34" s="21"/>
      <c r="F34" s="21"/>
      <c r="G34" s="15">
        <v>2017</v>
      </c>
      <c r="H34" s="15" t="s">
        <v>71</v>
      </c>
      <c r="I34" s="15" t="s">
        <v>39</v>
      </c>
      <c r="O34" s="17"/>
      <c r="P34" s="17"/>
      <c r="Q34" s="17">
        <v>107</v>
      </c>
      <c r="R34" s="17">
        <v>107</v>
      </c>
      <c r="S34" s="17">
        <v>107</v>
      </c>
      <c r="T34" s="17">
        <v>107</v>
      </c>
      <c r="U34" s="17">
        <v>107</v>
      </c>
      <c r="V34" s="17">
        <v>107</v>
      </c>
      <c r="W34" s="17">
        <v>107</v>
      </c>
      <c r="X34" s="17">
        <v>107</v>
      </c>
      <c r="Y34" s="17">
        <v>107</v>
      </c>
      <c r="Z34" s="17">
        <v>93</v>
      </c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>
        <v>2417346</v>
      </c>
      <c r="AW34" s="17">
        <v>2417346</v>
      </c>
      <c r="AX34" s="17">
        <v>2417346</v>
      </c>
      <c r="AY34" s="17">
        <v>2417346</v>
      </c>
      <c r="AZ34" s="17">
        <v>2417346</v>
      </c>
      <c r="BA34" s="17">
        <v>2417346</v>
      </c>
      <c r="BB34" s="17">
        <v>2417346</v>
      </c>
      <c r="BC34" s="17">
        <v>2417346</v>
      </c>
      <c r="BD34" s="17">
        <v>2417346</v>
      </c>
      <c r="BE34" s="17">
        <v>2087814</v>
      </c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</row>
    <row r="35" spans="2:71" s="16" customFormat="1" ht="15.75" customHeight="1" x14ac:dyDescent="0.35">
      <c r="B35" s="15">
        <v>247</v>
      </c>
      <c r="C35" s="15" t="s">
        <v>87</v>
      </c>
      <c r="D35" s="21" t="s">
        <v>35</v>
      </c>
      <c r="E35" s="21"/>
      <c r="F35" s="21"/>
      <c r="G35" s="15">
        <v>2016</v>
      </c>
      <c r="H35" s="15" t="s">
        <v>65</v>
      </c>
      <c r="I35" s="15" t="s">
        <v>39</v>
      </c>
      <c r="O35" s="17"/>
      <c r="P35" s="17">
        <v>1666</v>
      </c>
      <c r="Q35" s="17">
        <v>1666</v>
      </c>
      <c r="R35" s="17">
        <v>1666</v>
      </c>
      <c r="S35" s="17">
        <v>1666</v>
      </c>
      <c r="T35" s="17">
        <v>1666</v>
      </c>
      <c r="U35" s="17">
        <v>1666</v>
      </c>
      <c r="V35" s="17">
        <v>1666</v>
      </c>
      <c r="W35" s="17">
        <v>1666</v>
      </c>
      <c r="X35" s="17">
        <v>1666</v>
      </c>
      <c r="Y35" s="17">
        <v>1659</v>
      </c>
      <c r="Z35" s="17">
        <v>1600</v>
      </c>
      <c r="AA35" s="17">
        <v>1600</v>
      </c>
      <c r="AB35" s="17">
        <v>1600</v>
      </c>
      <c r="AC35" s="17">
        <v>1598</v>
      </c>
      <c r="AD35" s="17">
        <v>1386</v>
      </c>
      <c r="AE35" s="17">
        <v>1386</v>
      </c>
      <c r="AF35" s="17">
        <v>597</v>
      </c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>
        <v>25641815</v>
      </c>
      <c r="AV35" s="17">
        <v>25641815</v>
      </c>
      <c r="AW35" s="17">
        <v>25641815</v>
      </c>
      <c r="AX35" s="17">
        <v>25641815</v>
      </c>
      <c r="AY35" s="17">
        <v>25641815</v>
      </c>
      <c r="AZ35" s="17">
        <v>25641815</v>
      </c>
      <c r="BA35" s="17">
        <v>25641815</v>
      </c>
      <c r="BB35" s="17">
        <v>25637829</v>
      </c>
      <c r="BC35" s="17">
        <v>25637829</v>
      </c>
      <c r="BD35" s="17">
        <v>25527658</v>
      </c>
      <c r="BE35" s="17">
        <v>25207020</v>
      </c>
      <c r="BF35" s="17">
        <v>25190312</v>
      </c>
      <c r="BG35" s="17">
        <v>25190312</v>
      </c>
      <c r="BH35" s="17">
        <v>25049822</v>
      </c>
      <c r="BI35" s="17">
        <v>21662805</v>
      </c>
      <c r="BJ35" s="17">
        <v>21662805</v>
      </c>
      <c r="BK35" s="17">
        <v>9512926</v>
      </c>
      <c r="BL35" s="17"/>
      <c r="BM35" s="17"/>
      <c r="BN35" s="17"/>
      <c r="BO35" s="17"/>
      <c r="BP35" s="17"/>
      <c r="BQ35" s="17"/>
      <c r="BR35" s="17"/>
      <c r="BS35" s="17"/>
    </row>
    <row r="36" spans="2:71" s="16" customFormat="1" ht="15.75" customHeight="1" x14ac:dyDescent="0.35">
      <c r="B36" s="15">
        <v>329</v>
      </c>
      <c r="C36" s="15" t="s">
        <v>87</v>
      </c>
      <c r="D36" s="21" t="s">
        <v>35</v>
      </c>
      <c r="E36" s="21"/>
      <c r="F36" s="21"/>
      <c r="G36" s="15">
        <v>2016</v>
      </c>
      <c r="H36" s="15" t="s">
        <v>71</v>
      </c>
      <c r="I36" s="15" t="s">
        <v>37</v>
      </c>
      <c r="O36" s="17"/>
      <c r="P36" s="17">
        <v>191</v>
      </c>
      <c r="Q36" s="17">
        <v>191</v>
      </c>
      <c r="R36" s="17">
        <v>191</v>
      </c>
      <c r="S36" s="17">
        <v>191</v>
      </c>
      <c r="T36" s="17">
        <v>191</v>
      </c>
      <c r="U36" s="17">
        <v>191</v>
      </c>
      <c r="V36" s="17">
        <v>191</v>
      </c>
      <c r="W36" s="17">
        <v>191</v>
      </c>
      <c r="X36" s="17">
        <v>191</v>
      </c>
      <c r="Y36" s="17">
        <v>192</v>
      </c>
      <c r="Z36" s="17">
        <v>192</v>
      </c>
      <c r="AA36" s="17">
        <v>192</v>
      </c>
      <c r="AB36" s="17">
        <v>192</v>
      </c>
      <c r="AC36" s="17">
        <v>192</v>
      </c>
      <c r="AD36" s="17">
        <v>163</v>
      </c>
      <c r="AE36" s="17">
        <v>163</v>
      </c>
      <c r="AF36" s="17">
        <v>66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>
        <v>3013527</v>
      </c>
      <c r="AV36" s="17">
        <v>3013527</v>
      </c>
      <c r="AW36" s="17">
        <v>3013527</v>
      </c>
      <c r="AX36" s="17">
        <v>3013527</v>
      </c>
      <c r="AY36" s="17">
        <v>3013527</v>
      </c>
      <c r="AZ36" s="17">
        <v>3013527</v>
      </c>
      <c r="BA36" s="17">
        <v>3013527</v>
      </c>
      <c r="BB36" s="17">
        <v>3012980</v>
      </c>
      <c r="BC36" s="17">
        <v>3012980</v>
      </c>
      <c r="BD36" s="17">
        <v>3016579</v>
      </c>
      <c r="BE36" s="17">
        <v>3015689</v>
      </c>
      <c r="BF36" s="17">
        <v>3017813</v>
      </c>
      <c r="BG36" s="17">
        <v>3017813</v>
      </c>
      <c r="BH36" s="17">
        <v>3009979</v>
      </c>
      <c r="BI36" s="17">
        <v>2540368</v>
      </c>
      <c r="BJ36" s="17">
        <v>2540368</v>
      </c>
      <c r="BK36" s="17">
        <v>1058268</v>
      </c>
      <c r="BL36" s="17"/>
      <c r="BM36" s="17"/>
      <c r="BN36" s="17"/>
      <c r="BO36" s="17"/>
      <c r="BP36" s="17"/>
      <c r="BQ36" s="17"/>
      <c r="BR36" s="17"/>
      <c r="BS36" s="17"/>
    </row>
    <row r="37" spans="2:71" s="16" customFormat="1" ht="15.75" customHeight="1" x14ac:dyDescent="0.35">
      <c r="B37" s="15">
        <v>411</v>
      </c>
      <c r="C37" s="15" t="s">
        <v>87</v>
      </c>
      <c r="D37" s="21" t="s">
        <v>35</v>
      </c>
      <c r="E37" s="21"/>
      <c r="F37" s="21"/>
      <c r="G37" s="15">
        <v>2017</v>
      </c>
      <c r="H37" s="15" t="s">
        <v>71</v>
      </c>
      <c r="I37" s="15" t="s">
        <v>39</v>
      </c>
      <c r="O37" s="17"/>
      <c r="P37" s="17"/>
      <c r="Q37" s="17">
        <v>2259</v>
      </c>
      <c r="R37" s="17">
        <v>1831</v>
      </c>
      <c r="S37" s="17">
        <v>1831</v>
      </c>
      <c r="T37" s="17">
        <v>1831</v>
      </c>
      <c r="U37" s="17">
        <v>1831</v>
      </c>
      <c r="V37" s="17">
        <v>1831</v>
      </c>
      <c r="W37" s="17">
        <v>1831</v>
      </c>
      <c r="X37" s="17">
        <v>1831</v>
      </c>
      <c r="Y37" s="17">
        <v>1831</v>
      </c>
      <c r="Z37" s="17">
        <v>1827</v>
      </c>
      <c r="AA37" s="17">
        <v>1718</v>
      </c>
      <c r="AB37" s="17">
        <v>1718</v>
      </c>
      <c r="AC37" s="17">
        <v>1718</v>
      </c>
      <c r="AD37" s="17">
        <v>1718</v>
      </c>
      <c r="AE37" s="17">
        <v>1465</v>
      </c>
      <c r="AF37" s="17">
        <v>1465</v>
      </c>
      <c r="AG37" s="17">
        <v>179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>
        <v>32592858</v>
      </c>
      <c r="AW37" s="17">
        <v>26217487</v>
      </c>
      <c r="AX37" s="17">
        <v>26217487</v>
      </c>
      <c r="AY37" s="17">
        <v>26217487</v>
      </c>
      <c r="AZ37" s="17">
        <v>26217487</v>
      </c>
      <c r="BA37" s="17">
        <v>26217487</v>
      </c>
      <c r="BB37" s="17">
        <v>26217487</v>
      </c>
      <c r="BC37" s="17">
        <v>26216943</v>
      </c>
      <c r="BD37" s="17">
        <v>26216943</v>
      </c>
      <c r="BE37" s="17">
        <v>26155788</v>
      </c>
      <c r="BF37" s="17">
        <v>25630166</v>
      </c>
      <c r="BG37" s="17">
        <v>25624433</v>
      </c>
      <c r="BH37" s="17">
        <v>25624433</v>
      </c>
      <c r="BI37" s="17">
        <v>25621899</v>
      </c>
      <c r="BJ37" s="17">
        <v>21845538</v>
      </c>
      <c r="BK37" s="17">
        <v>21845538</v>
      </c>
      <c r="BL37" s="17">
        <v>2668399</v>
      </c>
      <c r="BM37" s="17"/>
      <c r="BN37" s="17"/>
      <c r="BO37" s="17"/>
      <c r="BP37" s="17"/>
      <c r="BQ37" s="17"/>
      <c r="BR37" s="17"/>
      <c r="BS37" s="17"/>
    </row>
    <row r="38" spans="2:71" s="16" customFormat="1" ht="15.75" customHeight="1" x14ac:dyDescent="0.35">
      <c r="B38" s="15">
        <v>329</v>
      </c>
      <c r="C38" s="15" t="s">
        <v>87</v>
      </c>
      <c r="D38" s="21" t="s">
        <v>35</v>
      </c>
      <c r="E38" s="21"/>
      <c r="F38" s="21"/>
      <c r="G38" s="15">
        <v>2017</v>
      </c>
      <c r="H38" s="15" t="s">
        <v>67</v>
      </c>
      <c r="I38" s="15" t="s">
        <v>37</v>
      </c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>
        <v>38981</v>
      </c>
      <c r="AW38" s="17">
        <v>31356</v>
      </c>
      <c r="AX38" s="17">
        <v>31356</v>
      </c>
      <c r="AY38" s="17">
        <v>31356</v>
      </c>
      <c r="AZ38" s="17">
        <v>31356</v>
      </c>
      <c r="BA38" s="17">
        <v>31356</v>
      </c>
      <c r="BB38" s="17">
        <v>31356</v>
      </c>
      <c r="BC38" s="17">
        <v>31355.349378374824</v>
      </c>
      <c r="BD38" s="17">
        <v>31355.349378374824</v>
      </c>
      <c r="BE38" s="17">
        <v>31282.208265345951</v>
      </c>
      <c r="BF38" s="17">
        <v>30653.566647939981</v>
      </c>
      <c r="BG38" s="17">
        <v>30646.710004967295</v>
      </c>
      <c r="BH38" s="17">
        <v>30646.710004967295</v>
      </c>
      <c r="BI38" s="17">
        <v>30643.67935202943</v>
      </c>
      <c r="BJ38" s="17">
        <v>26127.168081670068</v>
      </c>
      <c r="BK38" s="17">
        <v>26127.168081670068</v>
      </c>
      <c r="BL38" s="17">
        <v>3191.3935551488971</v>
      </c>
      <c r="BM38" s="17">
        <v>0</v>
      </c>
      <c r="BN38" s="17"/>
      <c r="BO38" s="17"/>
      <c r="BP38" s="17"/>
      <c r="BQ38" s="17"/>
      <c r="BR38" s="17"/>
      <c r="BS38" s="17"/>
    </row>
    <row r="39" spans="2:71" s="16" customFormat="1" ht="15.75" customHeight="1" x14ac:dyDescent="0.35">
      <c r="B39" s="15">
        <v>259</v>
      </c>
      <c r="C39" s="15" t="s">
        <v>56</v>
      </c>
      <c r="D39" s="21" t="s">
        <v>35</v>
      </c>
      <c r="E39" s="21"/>
      <c r="F39" s="21"/>
      <c r="G39" s="15">
        <v>2016</v>
      </c>
      <c r="H39" s="15" t="s">
        <v>65</v>
      </c>
      <c r="I39" s="15" t="s">
        <v>39</v>
      </c>
      <c r="O39" s="17"/>
      <c r="P39" s="17">
        <v>27</v>
      </c>
      <c r="Q39" s="17">
        <v>27</v>
      </c>
      <c r="R39" s="17">
        <v>27</v>
      </c>
      <c r="S39" s="17">
        <v>27</v>
      </c>
      <c r="T39" s="17">
        <v>27</v>
      </c>
      <c r="U39" s="17">
        <v>18</v>
      </c>
      <c r="V39" s="17">
        <v>18</v>
      </c>
      <c r="W39" s="17">
        <v>18</v>
      </c>
      <c r="X39" s="17">
        <v>18</v>
      </c>
      <c r="Y39" s="17">
        <v>18</v>
      </c>
      <c r="Z39" s="17">
        <v>18</v>
      </c>
      <c r="AA39" s="17">
        <v>18</v>
      </c>
      <c r="AB39" s="17">
        <v>10</v>
      </c>
      <c r="AC39" s="17">
        <v>10</v>
      </c>
      <c r="AD39" s="17">
        <v>10</v>
      </c>
      <c r="AE39" s="17">
        <v>10</v>
      </c>
      <c r="AF39" s="17">
        <v>10</v>
      </c>
      <c r="AG39" s="17">
        <v>10</v>
      </c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>
        <v>283145</v>
      </c>
      <c r="AV39" s="17">
        <v>283145</v>
      </c>
      <c r="AW39" s="17">
        <v>283145</v>
      </c>
      <c r="AX39" s="17">
        <v>283145</v>
      </c>
      <c r="AY39" s="17">
        <v>283145</v>
      </c>
      <c r="AZ39" s="17">
        <v>203870</v>
      </c>
      <c r="BA39" s="17">
        <v>203870</v>
      </c>
      <c r="BB39" s="17">
        <v>203870</v>
      </c>
      <c r="BC39" s="17">
        <v>203870</v>
      </c>
      <c r="BD39" s="17">
        <v>203870</v>
      </c>
      <c r="BE39" s="17">
        <v>203870</v>
      </c>
      <c r="BF39" s="17">
        <v>203870</v>
      </c>
      <c r="BG39" s="17">
        <v>133250</v>
      </c>
      <c r="BH39" s="17">
        <v>133250</v>
      </c>
      <c r="BI39" s="17">
        <v>133250</v>
      </c>
      <c r="BJ39" s="17">
        <v>133250</v>
      </c>
      <c r="BK39" s="17">
        <v>133250</v>
      </c>
      <c r="BL39" s="17">
        <v>133250</v>
      </c>
      <c r="BM39" s="17"/>
      <c r="BN39" s="17"/>
      <c r="BO39" s="17"/>
      <c r="BP39" s="17"/>
      <c r="BQ39" s="17"/>
      <c r="BR39" s="17"/>
      <c r="BS39" s="17"/>
    </row>
    <row r="40" spans="2:71" s="16" customFormat="1" ht="15.75" customHeight="1" x14ac:dyDescent="0.35">
      <c r="B40" s="15">
        <v>341</v>
      </c>
      <c r="C40" s="15" t="s">
        <v>56</v>
      </c>
      <c r="D40" s="21" t="s">
        <v>35</v>
      </c>
      <c r="E40" s="21"/>
      <c r="F40" s="21"/>
      <c r="G40" s="15">
        <v>2016</v>
      </c>
      <c r="H40" s="15" t="s">
        <v>71</v>
      </c>
      <c r="I40" s="15" t="s">
        <v>37</v>
      </c>
      <c r="O40" s="17"/>
      <c r="P40" s="17">
        <v>19</v>
      </c>
      <c r="Q40" s="17">
        <v>19</v>
      </c>
      <c r="R40" s="17">
        <v>19</v>
      </c>
      <c r="S40" s="17">
        <v>19</v>
      </c>
      <c r="T40" s="17">
        <v>19</v>
      </c>
      <c r="U40" s="17">
        <v>10</v>
      </c>
      <c r="V40" s="17">
        <v>10</v>
      </c>
      <c r="W40" s="17">
        <v>10</v>
      </c>
      <c r="X40" s="17">
        <v>10</v>
      </c>
      <c r="Y40" s="17">
        <v>10</v>
      </c>
      <c r="Z40" s="17">
        <v>10</v>
      </c>
      <c r="AA40" s="17">
        <v>10</v>
      </c>
      <c r="AB40" s="17">
        <v>10</v>
      </c>
      <c r="AC40" s="17">
        <v>10</v>
      </c>
      <c r="AD40" s="17">
        <v>10</v>
      </c>
      <c r="AE40" s="17">
        <v>10</v>
      </c>
      <c r="AF40" s="17">
        <v>10</v>
      </c>
      <c r="AG40" s="17">
        <v>10</v>
      </c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>
        <v>339655</v>
      </c>
      <c r="AV40" s="17">
        <v>339655</v>
      </c>
      <c r="AW40" s="17">
        <v>339655</v>
      </c>
      <c r="AX40" s="17">
        <v>338820</v>
      </c>
      <c r="AY40" s="17">
        <v>338820</v>
      </c>
      <c r="AZ40" s="17">
        <v>259545</v>
      </c>
      <c r="BA40" s="17">
        <v>259545</v>
      </c>
      <c r="BB40" s="17">
        <v>259545</v>
      </c>
      <c r="BC40" s="17">
        <v>259545</v>
      </c>
      <c r="BD40" s="17">
        <v>259545</v>
      </c>
      <c r="BE40" s="17">
        <v>259545</v>
      </c>
      <c r="BF40" s="17">
        <v>259545</v>
      </c>
      <c r="BG40" s="17">
        <v>258709</v>
      </c>
      <c r="BH40" s="17">
        <v>258709</v>
      </c>
      <c r="BI40" s="17">
        <v>258709</v>
      </c>
      <c r="BJ40" s="17">
        <v>133250</v>
      </c>
      <c r="BK40" s="17">
        <v>133250</v>
      </c>
      <c r="BL40" s="17">
        <v>133250</v>
      </c>
      <c r="BM40" s="17"/>
      <c r="BN40" s="17"/>
      <c r="BO40" s="17"/>
      <c r="BP40" s="17"/>
      <c r="BQ40" s="17"/>
      <c r="BR40" s="17"/>
      <c r="BS40" s="17"/>
    </row>
    <row r="41" spans="2:71" s="16" customFormat="1" ht="15.75" customHeight="1" x14ac:dyDescent="0.35">
      <c r="B41" s="15">
        <v>423</v>
      </c>
      <c r="C41" s="15" t="s">
        <v>56</v>
      </c>
      <c r="D41" s="21" t="s">
        <v>35</v>
      </c>
      <c r="E41" s="21"/>
      <c r="F41" s="21"/>
      <c r="G41" s="15">
        <v>2017</v>
      </c>
      <c r="H41" s="15" t="s">
        <v>71</v>
      </c>
      <c r="I41" s="15" t="s">
        <v>39</v>
      </c>
      <c r="O41" s="17"/>
      <c r="P41" s="17"/>
      <c r="Q41" s="17">
        <v>32</v>
      </c>
      <c r="R41" s="17">
        <v>12</v>
      </c>
      <c r="S41" s="17">
        <v>12</v>
      </c>
      <c r="T41" s="17">
        <v>12</v>
      </c>
      <c r="U41" s="17">
        <v>12</v>
      </c>
      <c r="V41" s="17">
        <v>12</v>
      </c>
      <c r="W41" s="17">
        <v>12</v>
      </c>
      <c r="X41" s="17">
        <v>12</v>
      </c>
      <c r="Y41" s="17">
        <v>12</v>
      </c>
      <c r="Z41" s="17">
        <v>12</v>
      </c>
      <c r="AA41" s="17">
        <v>12</v>
      </c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>
        <v>538339</v>
      </c>
      <c r="AW41" s="17">
        <v>75069</v>
      </c>
      <c r="AX41" s="17">
        <v>75069</v>
      </c>
      <c r="AY41" s="17">
        <v>61363</v>
      </c>
      <c r="AZ41" s="17">
        <v>61363</v>
      </c>
      <c r="BA41" s="17">
        <v>61363</v>
      </c>
      <c r="BB41" s="17">
        <v>61363</v>
      </c>
      <c r="BC41" s="17">
        <v>61363</v>
      </c>
      <c r="BD41" s="17">
        <v>61363</v>
      </c>
      <c r="BE41" s="17">
        <v>61363</v>
      </c>
      <c r="BF41" s="17">
        <v>60710</v>
      </c>
      <c r="BG41" s="17">
        <v>653</v>
      </c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</row>
    <row r="42" spans="2:71" s="16" customFormat="1" ht="15.75" customHeight="1" x14ac:dyDescent="0.35">
      <c r="B42" s="15">
        <v>259</v>
      </c>
      <c r="C42" s="15" t="s">
        <v>56</v>
      </c>
      <c r="D42" s="21" t="s">
        <v>35</v>
      </c>
      <c r="E42" s="21"/>
      <c r="F42" s="21"/>
      <c r="G42" s="15">
        <v>2019</v>
      </c>
      <c r="H42" s="15" t="s">
        <v>69</v>
      </c>
      <c r="I42" s="15" t="s">
        <v>39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</row>
    <row r="43" spans="2:71" s="16" customFormat="1" ht="15.75" customHeight="1" x14ac:dyDescent="0.35">
      <c r="B43" s="15">
        <v>462</v>
      </c>
      <c r="C43" s="15" t="s">
        <v>88</v>
      </c>
      <c r="D43" s="21" t="s">
        <v>35</v>
      </c>
      <c r="E43" s="21"/>
      <c r="F43" s="21"/>
      <c r="G43" s="15">
        <v>2017</v>
      </c>
      <c r="H43" s="15" t="s">
        <v>71</v>
      </c>
      <c r="I43" s="15" t="s">
        <v>39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>
        <v>720695</v>
      </c>
      <c r="AW43" s="17">
        <v>720695</v>
      </c>
      <c r="AX43" s="17">
        <v>720695</v>
      </c>
      <c r="AY43" s="17">
        <v>720695</v>
      </c>
      <c r="AZ43" s="17">
        <v>720695</v>
      </c>
      <c r="BA43" s="17">
        <v>297101</v>
      </c>
      <c r="BB43" s="17">
        <v>297101</v>
      </c>
      <c r="BC43" s="17">
        <v>297101</v>
      </c>
      <c r="BD43" s="17">
        <v>297101</v>
      </c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</row>
    <row r="44" spans="2:71" s="16" customFormat="1" ht="15.75" customHeight="1" x14ac:dyDescent="0.35">
      <c r="B44" s="15">
        <v>249</v>
      </c>
      <c r="C44" s="15" t="s">
        <v>89</v>
      </c>
      <c r="D44" s="21" t="s">
        <v>35</v>
      </c>
      <c r="E44" s="21"/>
      <c r="F44" s="21"/>
      <c r="G44" s="15">
        <v>2016</v>
      </c>
      <c r="H44" s="15" t="s">
        <v>65</v>
      </c>
      <c r="I44" s="15" t="s">
        <v>39</v>
      </c>
      <c r="O44" s="17"/>
      <c r="P44" s="17">
        <v>1424</v>
      </c>
      <c r="Q44" s="17">
        <v>1424</v>
      </c>
      <c r="R44" s="17">
        <v>1424</v>
      </c>
      <c r="S44" s="17">
        <v>1424</v>
      </c>
      <c r="T44" s="17">
        <v>1424</v>
      </c>
      <c r="U44" s="17">
        <v>1424</v>
      </c>
      <c r="V44" s="17">
        <v>1424</v>
      </c>
      <c r="W44" s="17">
        <v>1424</v>
      </c>
      <c r="X44" s="17">
        <v>1424</v>
      </c>
      <c r="Y44" s="17">
        <v>1424</v>
      </c>
      <c r="Z44" s="17">
        <v>1424</v>
      </c>
      <c r="AA44" s="17">
        <v>1424</v>
      </c>
      <c r="AB44" s="17">
        <v>1424</v>
      </c>
      <c r="AC44" s="17">
        <v>1424</v>
      </c>
      <c r="AD44" s="17">
        <v>1424</v>
      </c>
      <c r="AE44" s="17">
        <v>1424</v>
      </c>
      <c r="AF44" s="17">
        <v>1424</v>
      </c>
      <c r="AG44" s="17">
        <v>1424</v>
      </c>
      <c r="AH44" s="17">
        <v>1327</v>
      </c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>
        <v>4899966</v>
      </c>
      <c r="AV44" s="17">
        <v>4899966</v>
      </c>
      <c r="AW44" s="17">
        <v>4899966</v>
      </c>
      <c r="AX44" s="17">
        <v>4899966</v>
      </c>
      <c r="AY44" s="17">
        <v>4899966</v>
      </c>
      <c r="AZ44" s="17">
        <v>4899966</v>
      </c>
      <c r="BA44" s="17">
        <v>4899966</v>
      </c>
      <c r="BB44" s="17">
        <v>4899966</v>
      </c>
      <c r="BC44" s="17">
        <v>4899966</v>
      </c>
      <c r="BD44" s="17">
        <v>4899966</v>
      </c>
      <c r="BE44" s="17">
        <v>4899966</v>
      </c>
      <c r="BF44" s="17">
        <v>4899966</v>
      </c>
      <c r="BG44" s="17">
        <v>4899966</v>
      </c>
      <c r="BH44" s="17">
        <v>4899966</v>
      </c>
      <c r="BI44" s="17">
        <v>4899966</v>
      </c>
      <c r="BJ44" s="17">
        <v>4899966</v>
      </c>
      <c r="BK44" s="17">
        <v>4899966</v>
      </c>
      <c r="BL44" s="17">
        <v>4899966</v>
      </c>
      <c r="BM44" s="17">
        <v>4813661</v>
      </c>
      <c r="BN44" s="17"/>
      <c r="BO44" s="17"/>
      <c r="BP44" s="17"/>
      <c r="BQ44" s="17"/>
      <c r="BR44" s="17"/>
      <c r="BS44" s="17"/>
    </row>
    <row r="45" spans="2:71" s="16" customFormat="1" ht="15.75" customHeight="1" x14ac:dyDescent="0.35">
      <c r="B45" s="15">
        <v>331</v>
      </c>
      <c r="C45" s="15" t="s">
        <v>89</v>
      </c>
      <c r="D45" s="21" t="s">
        <v>35</v>
      </c>
      <c r="E45" s="21"/>
      <c r="F45" s="21"/>
      <c r="G45" s="15">
        <v>2016</v>
      </c>
      <c r="H45" s="15" t="s">
        <v>71</v>
      </c>
      <c r="I45" s="15" t="s">
        <v>37</v>
      </c>
      <c r="O45" s="17"/>
      <c r="P45" s="17">
        <v>15</v>
      </c>
      <c r="Q45" s="17">
        <v>15</v>
      </c>
      <c r="R45" s="17">
        <v>15</v>
      </c>
      <c r="S45" s="17">
        <v>15</v>
      </c>
      <c r="T45" s="17">
        <v>15</v>
      </c>
      <c r="U45" s="17">
        <v>15</v>
      </c>
      <c r="V45" s="17">
        <v>15</v>
      </c>
      <c r="W45" s="17">
        <v>15</v>
      </c>
      <c r="X45" s="17">
        <v>15</v>
      </c>
      <c r="Y45" s="17">
        <v>15</v>
      </c>
      <c r="Z45" s="17">
        <v>15</v>
      </c>
      <c r="AA45" s="17">
        <v>15</v>
      </c>
      <c r="AB45" s="17">
        <v>15</v>
      </c>
      <c r="AC45" s="17">
        <v>15</v>
      </c>
      <c r="AD45" s="17">
        <v>15</v>
      </c>
      <c r="AE45" s="17">
        <v>15</v>
      </c>
      <c r="AF45" s="17">
        <v>15</v>
      </c>
      <c r="AG45" s="17">
        <v>15</v>
      </c>
      <c r="AH45" s="17">
        <v>14</v>
      </c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>
        <v>52333</v>
      </c>
      <c r="AV45" s="17">
        <v>52333</v>
      </c>
      <c r="AW45" s="17">
        <v>52333</v>
      </c>
      <c r="AX45" s="17">
        <v>52333</v>
      </c>
      <c r="AY45" s="17">
        <v>52333</v>
      </c>
      <c r="AZ45" s="17">
        <v>52333</v>
      </c>
      <c r="BA45" s="17">
        <v>52333</v>
      </c>
      <c r="BB45" s="17">
        <v>52333</v>
      </c>
      <c r="BC45" s="17">
        <v>52333</v>
      </c>
      <c r="BD45" s="17">
        <v>52333</v>
      </c>
      <c r="BE45" s="17">
        <v>52333</v>
      </c>
      <c r="BF45" s="17">
        <v>52333</v>
      </c>
      <c r="BG45" s="17">
        <v>52333</v>
      </c>
      <c r="BH45" s="17">
        <v>52333</v>
      </c>
      <c r="BI45" s="17">
        <v>52333</v>
      </c>
      <c r="BJ45" s="17">
        <v>52333</v>
      </c>
      <c r="BK45" s="17">
        <v>52333</v>
      </c>
      <c r="BL45" s="17">
        <v>52333</v>
      </c>
      <c r="BM45" s="17">
        <v>51665</v>
      </c>
      <c r="BN45" s="17"/>
      <c r="BO45" s="17"/>
      <c r="BP45" s="17"/>
      <c r="BQ45" s="17"/>
      <c r="BR45" s="17"/>
      <c r="BS45" s="17"/>
    </row>
    <row r="46" spans="2:71" s="16" customFormat="1" ht="15.75" customHeight="1" x14ac:dyDescent="0.35">
      <c r="B46" s="15">
        <v>413</v>
      </c>
      <c r="C46" s="15" t="s">
        <v>89</v>
      </c>
      <c r="D46" s="21" t="s">
        <v>35</v>
      </c>
      <c r="E46" s="21"/>
      <c r="F46" s="21"/>
      <c r="G46" s="15">
        <v>2016</v>
      </c>
      <c r="H46" s="15" t="s">
        <v>67</v>
      </c>
      <c r="I46" s="15" t="s">
        <v>37</v>
      </c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>
        <v>2604</v>
      </c>
      <c r="AV46" s="17">
        <v>2604</v>
      </c>
      <c r="AW46" s="17">
        <v>2604</v>
      </c>
      <c r="AX46" s="17">
        <v>2604</v>
      </c>
      <c r="AY46" s="17">
        <v>2604</v>
      </c>
      <c r="AZ46" s="17">
        <v>2604</v>
      </c>
      <c r="BA46" s="17">
        <v>2604</v>
      </c>
      <c r="BB46" s="17">
        <v>2604</v>
      </c>
      <c r="BC46" s="17">
        <v>2604</v>
      </c>
      <c r="BD46" s="17">
        <v>2604</v>
      </c>
      <c r="BE46" s="17">
        <v>2604</v>
      </c>
      <c r="BF46" s="17">
        <v>2604</v>
      </c>
      <c r="BG46" s="17">
        <v>2604</v>
      </c>
      <c r="BH46" s="17">
        <v>2604</v>
      </c>
      <c r="BI46" s="17">
        <v>2604</v>
      </c>
      <c r="BJ46" s="17">
        <v>2604</v>
      </c>
      <c r="BK46" s="17">
        <v>2604</v>
      </c>
      <c r="BL46" s="17">
        <v>2604</v>
      </c>
      <c r="BM46" s="17">
        <v>2570.7614698182792</v>
      </c>
      <c r="BN46" s="17"/>
      <c r="BO46" s="17"/>
      <c r="BP46" s="17"/>
      <c r="BQ46" s="17"/>
      <c r="BR46" s="17"/>
      <c r="BS46" s="17"/>
    </row>
    <row r="47" spans="2:71" s="16" customFormat="1" ht="15.75" customHeight="1" x14ac:dyDescent="0.35">
      <c r="B47" s="15">
        <v>413</v>
      </c>
      <c r="C47" s="15" t="s">
        <v>89</v>
      </c>
      <c r="D47" s="21" t="s">
        <v>35</v>
      </c>
      <c r="E47" s="21"/>
      <c r="F47" s="21"/>
      <c r="G47" s="15">
        <v>2017</v>
      </c>
      <c r="H47" s="15" t="s">
        <v>71</v>
      </c>
      <c r="I47" s="15" t="s">
        <v>39</v>
      </c>
      <c r="O47" s="17"/>
      <c r="P47" s="17"/>
      <c r="Q47" s="17">
        <v>1453</v>
      </c>
      <c r="R47" s="17">
        <v>1453</v>
      </c>
      <c r="S47" s="17">
        <v>1453</v>
      </c>
      <c r="T47" s="17">
        <v>1453</v>
      </c>
      <c r="U47" s="17">
        <v>1453</v>
      </c>
      <c r="V47" s="17">
        <v>1453</v>
      </c>
      <c r="W47" s="17">
        <v>1453</v>
      </c>
      <c r="X47" s="17">
        <v>1453</v>
      </c>
      <c r="Y47" s="17">
        <v>1453</v>
      </c>
      <c r="Z47" s="17">
        <v>1453</v>
      </c>
      <c r="AA47" s="17">
        <v>1453</v>
      </c>
      <c r="AB47" s="17">
        <v>1453</v>
      </c>
      <c r="AC47" s="17">
        <v>1453</v>
      </c>
      <c r="AD47" s="17">
        <v>1453</v>
      </c>
      <c r="AE47" s="17">
        <v>1453</v>
      </c>
      <c r="AF47" s="17">
        <v>1453</v>
      </c>
      <c r="AG47" s="17">
        <v>1453</v>
      </c>
      <c r="AH47" s="17">
        <v>1453</v>
      </c>
      <c r="AI47" s="17">
        <v>1360</v>
      </c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>
        <v>5227110</v>
      </c>
      <c r="AW47" s="17">
        <v>5227110</v>
      </c>
      <c r="AX47" s="17">
        <v>5227110</v>
      </c>
      <c r="AY47" s="17">
        <v>5227110</v>
      </c>
      <c r="AZ47" s="17">
        <v>5227110</v>
      </c>
      <c r="BA47" s="17">
        <v>5227110</v>
      </c>
      <c r="BB47" s="17">
        <v>5227110</v>
      </c>
      <c r="BC47" s="17">
        <v>5227110</v>
      </c>
      <c r="BD47" s="17">
        <v>5227110</v>
      </c>
      <c r="BE47" s="17">
        <v>5227110</v>
      </c>
      <c r="BF47" s="17">
        <v>5227110</v>
      </c>
      <c r="BG47" s="17">
        <v>5227110</v>
      </c>
      <c r="BH47" s="17">
        <v>5227110</v>
      </c>
      <c r="BI47" s="17">
        <v>5227110</v>
      </c>
      <c r="BJ47" s="17">
        <v>5227110</v>
      </c>
      <c r="BK47" s="17">
        <v>5227110</v>
      </c>
      <c r="BL47" s="17">
        <v>5227110</v>
      </c>
      <c r="BM47" s="17">
        <v>5227110</v>
      </c>
      <c r="BN47" s="17">
        <v>5041332</v>
      </c>
      <c r="BO47" s="17"/>
      <c r="BP47" s="17"/>
      <c r="BQ47" s="17"/>
      <c r="BR47" s="17"/>
      <c r="BS47" s="17"/>
    </row>
    <row r="48" spans="2:71" s="16" customFormat="1" ht="15.75" customHeight="1" x14ac:dyDescent="0.35">
      <c r="B48" s="15">
        <v>413</v>
      </c>
      <c r="C48" s="15" t="s">
        <v>89</v>
      </c>
      <c r="D48" s="21" t="s">
        <v>35</v>
      </c>
      <c r="E48" s="21"/>
      <c r="F48" s="21"/>
      <c r="G48" s="15">
        <v>2017</v>
      </c>
      <c r="H48" s="15" t="s">
        <v>67</v>
      </c>
      <c r="I48" s="15" t="s">
        <v>37</v>
      </c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>
        <v>898832</v>
      </c>
      <c r="AW48" s="17">
        <v>898832</v>
      </c>
      <c r="AX48" s="17">
        <v>898832</v>
      </c>
      <c r="AY48" s="17">
        <v>898832</v>
      </c>
      <c r="AZ48" s="17">
        <v>898832</v>
      </c>
      <c r="BA48" s="17">
        <v>898832</v>
      </c>
      <c r="BB48" s="17">
        <v>898832</v>
      </c>
      <c r="BC48" s="17">
        <v>898832</v>
      </c>
      <c r="BD48" s="17">
        <v>898832</v>
      </c>
      <c r="BE48" s="17">
        <v>898832</v>
      </c>
      <c r="BF48" s="17">
        <v>898832</v>
      </c>
      <c r="BG48" s="17">
        <v>898832</v>
      </c>
      <c r="BH48" s="17">
        <v>898832</v>
      </c>
      <c r="BI48" s="17">
        <v>898832</v>
      </c>
      <c r="BJ48" s="17">
        <v>898832</v>
      </c>
      <c r="BK48" s="17">
        <v>898832</v>
      </c>
      <c r="BL48" s="17">
        <v>898832</v>
      </c>
      <c r="BM48" s="17">
        <v>898832</v>
      </c>
      <c r="BN48" s="17">
        <v>866886.39118442126</v>
      </c>
      <c r="BO48" s="17"/>
      <c r="BP48" s="17"/>
      <c r="BQ48" s="17"/>
      <c r="BR48" s="17"/>
      <c r="BS48" s="17"/>
    </row>
    <row r="49" spans="2:71" s="16" customFormat="1" ht="15.75" customHeight="1" x14ac:dyDescent="0.35">
      <c r="B49" s="15">
        <v>413</v>
      </c>
      <c r="C49" s="15" t="s">
        <v>89</v>
      </c>
      <c r="D49" s="21" t="s">
        <v>35</v>
      </c>
      <c r="E49" s="21"/>
      <c r="F49" s="21"/>
      <c r="G49" s="15">
        <v>2018</v>
      </c>
      <c r="H49" s="15" t="s">
        <v>67</v>
      </c>
      <c r="I49" s="15" t="s">
        <v>39</v>
      </c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>
        <v>2311746</v>
      </c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</row>
    <row r="50" spans="2:71" s="16" customFormat="1" ht="15.75" customHeight="1" x14ac:dyDescent="0.35">
      <c r="B50" s="15">
        <v>413</v>
      </c>
      <c r="C50" s="15" t="s">
        <v>89</v>
      </c>
      <c r="D50" s="21" t="s">
        <v>35</v>
      </c>
      <c r="E50" s="21"/>
      <c r="F50" s="21"/>
      <c r="G50" s="15">
        <v>2018</v>
      </c>
      <c r="H50" s="15" t="s">
        <v>69</v>
      </c>
      <c r="I50" s="15" t="s">
        <v>37</v>
      </c>
      <c r="O50" s="17"/>
      <c r="P50" s="17"/>
      <c r="Q50" s="17"/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>
        <v>2933</v>
      </c>
      <c r="AX50" s="17">
        <v>2933</v>
      </c>
      <c r="AY50" s="17">
        <v>2933</v>
      </c>
      <c r="AZ50" s="17">
        <v>2933</v>
      </c>
      <c r="BA50" s="17">
        <v>2933</v>
      </c>
      <c r="BB50" s="17">
        <v>2933</v>
      </c>
      <c r="BC50" s="17">
        <v>2933</v>
      </c>
      <c r="BD50" s="17">
        <v>2933</v>
      </c>
      <c r="BE50" s="17">
        <v>2933</v>
      </c>
      <c r="BF50" s="17">
        <v>2933</v>
      </c>
      <c r="BG50" s="17">
        <v>2933</v>
      </c>
      <c r="BH50" s="17">
        <v>2933</v>
      </c>
      <c r="BI50" s="17">
        <v>2933</v>
      </c>
      <c r="BJ50" s="17">
        <v>2933</v>
      </c>
      <c r="BK50" s="17">
        <v>2933</v>
      </c>
      <c r="BL50" s="17">
        <v>2933</v>
      </c>
      <c r="BM50" s="17">
        <v>2933</v>
      </c>
      <c r="BN50" s="17">
        <v>2933</v>
      </c>
      <c r="BO50" s="17"/>
      <c r="BP50" s="17"/>
      <c r="BQ50" s="17"/>
      <c r="BR50" s="17"/>
      <c r="BS50" s="17"/>
    </row>
    <row r="51" spans="2:71" s="16" customFormat="1" ht="15.75" customHeight="1" x14ac:dyDescent="0.35">
      <c r="B51" s="15">
        <v>413</v>
      </c>
      <c r="C51" s="15" t="s">
        <v>89</v>
      </c>
      <c r="D51" s="21" t="s">
        <v>35</v>
      </c>
      <c r="E51" s="21"/>
      <c r="F51" s="21"/>
      <c r="G51" s="15">
        <v>2018</v>
      </c>
      <c r="H51" s="15" t="s">
        <v>67</v>
      </c>
      <c r="I51" s="15" t="s">
        <v>39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>
        <v>2311746</v>
      </c>
      <c r="AY51" s="17">
        <v>2311746</v>
      </c>
      <c r="AZ51" s="17">
        <v>2311746</v>
      </c>
      <c r="BA51" s="17">
        <v>2311746</v>
      </c>
      <c r="BB51" s="17">
        <v>2311746</v>
      </c>
      <c r="BC51" s="17">
        <v>2311746</v>
      </c>
      <c r="BD51" s="17">
        <v>2311746</v>
      </c>
      <c r="BE51" s="17">
        <v>2311746</v>
      </c>
      <c r="BF51" s="17">
        <v>2311746</v>
      </c>
      <c r="BG51" s="17">
        <v>2311746</v>
      </c>
      <c r="BH51" s="17">
        <v>2311746</v>
      </c>
      <c r="BI51" s="17">
        <v>2311746</v>
      </c>
      <c r="BJ51" s="17">
        <v>2311746</v>
      </c>
      <c r="BK51" s="17">
        <v>2311746</v>
      </c>
      <c r="BL51" s="17">
        <v>2311746</v>
      </c>
      <c r="BM51" s="17">
        <v>2311746</v>
      </c>
      <c r="BN51" s="17">
        <v>2311746</v>
      </c>
      <c r="BO51" s="17"/>
      <c r="BP51" s="17"/>
      <c r="BQ51" s="17"/>
      <c r="BR51" s="17"/>
      <c r="BS51" s="17"/>
    </row>
    <row r="52" spans="2:71" s="16" customFormat="1" ht="15.75" customHeight="1" x14ac:dyDescent="0.35">
      <c r="B52" s="15">
        <v>413</v>
      </c>
      <c r="C52" s="15" t="s">
        <v>89</v>
      </c>
      <c r="D52" s="21" t="s">
        <v>35</v>
      </c>
      <c r="E52" s="21"/>
      <c r="F52" s="21"/>
      <c r="G52" s="15">
        <v>2019</v>
      </c>
      <c r="H52" s="15" t="s">
        <v>69</v>
      </c>
      <c r="I52" s="15" t="s">
        <v>39</v>
      </c>
      <c r="O52" s="17"/>
      <c r="P52" s="17"/>
      <c r="Q52" s="17"/>
      <c r="R52" s="17"/>
      <c r="S52" s="17">
        <v>386</v>
      </c>
      <c r="T52" s="17">
        <v>386</v>
      </c>
      <c r="U52" s="17">
        <v>386</v>
      </c>
      <c r="V52" s="17">
        <v>386</v>
      </c>
      <c r="W52" s="17">
        <v>386</v>
      </c>
      <c r="X52" s="17">
        <v>386</v>
      </c>
      <c r="Y52" s="17">
        <v>386</v>
      </c>
      <c r="Z52" s="17">
        <v>386</v>
      </c>
      <c r="AA52" s="17">
        <v>386</v>
      </c>
      <c r="AB52" s="17">
        <v>386</v>
      </c>
      <c r="AC52" s="17">
        <v>386</v>
      </c>
      <c r="AD52" s="17">
        <v>386</v>
      </c>
      <c r="AE52" s="17">
        <v>386</v>
      </c>
      <c r="AF52" s="17">
        <v>386</v>
      </c>
      <c r="AG52" s="17">
        <v>386</v>
      </c>
      <c r="AH52" s="17">
        <v>386</v>
      </c>
      <c r="AI52" s="17">
        <v>386</v>
      </c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>
        <v>1105211</v>
      </c>
      <c r="AY52" s="17">
        <v>1105211</v>
      </c>
      <c r="AZ52" s="17">
        <v>1105211</v>
      </c>
      <c r="BA52" s="17">
        <v>1105211</v>
      </c>
      <c r="BB52" s="17">
        <v>1105211</v>
      </c>
      <c r="BC52" s="17">
        <v>1105211</v>
      </c>
      <c r="BD52" s="17">
        <v>1105211</v>
      </c>
      <c r="BE52" s="17">
        <v>1105211</v>
      </c>
      <c r="BF52" s="17">
        <v>1105211</v>
      </c>
      <c r="BG52" s="17">
        <v>1105211</v>
      </c>
      <c r="BH52" s="17">
        <v>1105211</v>
      </c>
      <c r="BI52" s="17">
        <v>1105211</v>
      </c>
      <c r="BJ52" s="17">
        <v>1105211</v>
      </c>
      <c r="BK52" s="17">
        <v>1105211</v>
      </c>
      <c r="BL52" s="17">
        <v>1105211</v>
      </c>
      <c r="BM52" s="17">
        <v>1105211</v>
      </c>
      <c r="BN52" s="17">
        <v>1105211</v>
      </c>
      <c r="BO52" s="17"/>
      <c r="BP52" s="17"/>
      <c r="BQ52" s="17"/>
      <c r="BR52" s="17"/>
      <c r="BS52" s="17"/>
    </row>
    <row r="53" spans="2:71" s="16" customFormat="1" ht="15.75" customHeight="1" x14ac:dyDescent="0.35">
      <c r="B53" s="15">
        <v>419</v>
      </c>
      <c r="C53" s="15" t="s">
        <v>41</v>
      </c>
      <c r="D53" s="21" t="s">
        <v>35</v>
      </c>
      <c r="E53" s="21"/>
      <c r="F53" s="21"/>
      <c r="G53" s="15">
        <v>2015</v>
      </c>
      <c r="H53" s="15" t="s">
        <v>67</v>
      </c>
      <c r="I53" s="15" t="s">
        <v>37</v>
      </c>
      <c r="O53" s="17">
        <v>12</v>
      </c>
      <c r="P53" s="17">
        <v>12</v>
      </c>
      <c r="Q53" s="17">
        <v>12</v>
      </c>
      <c r="R53" s="17">
        <v>12</v>
      </c>
      <c r="S53" s="17">
        <v>12</v>
      </c>
      <c r="T53" s="17">
        <v>12</v>
      </c>
      <c r="U53" s="17">
        <v>12</v>
      </c>
      <c r="V53" s="17">
        <v>12</v>
      </c>
      <c r="W53" s="17">
        <v>12</v>
      </c>
      <c r="X53" s="17">
        <v>12</v>
      </c>
      <c r="Y53" s="17">
        <v>12</v>
      </c>
      <c r="Z53" s="17">
        <v>12</v>
      </c>
      <c r="AA53" s="17">
        <v>12</v>
      </c>
      <c r="AB53" s="17">
        <v>12</v>
      </c>
      <c r="AC53" s="17">
        <v>12</v>
      </c>
      <c r="AD53" s="17">
        <v>10.085106382978724</v>
      </c>
      <c r="AE53" s="17">
        <v>8.9361702127659566</v>
      </c>
      <c r="AF53" s="17">
        <v>3.0638297872340421</v>
      </c>
      <c r="AG53" s="17">
        <v>0</v>
      </c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>
        <v>84008</v>
      </c>
      <c r="AU53" s="17">
        <v>84008</v>
      </c>
      <c r="AV53" s="17">
        <v>84008</v>
      </c>
      <c r="AW53" s="17">
        <v>84008</v>
      </c>
      <c r="AX53" s="17">
        <v>84008</v>
      </c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</row>
    <row r="54" spans="2:71" s="16" customFormat="1" ht="15.75" customHeight="1" x14ac:dyDescent="0.35">
      <c r="B54" s="15">
        <v>255</v>
      </c>
      <c r="C54" s="15" t="s">
        <v>41</v>
      </c>
      <c r="D54" s="21" t="s">
        <v>35</v>
      </c>
      <c r="E54" s="21"/>
      <c r="F54" s="21"/>
      <c r="G54" s="15">
        <v>2016</v>
      </c>
      <c r="H54" s="15" t="s">
        <v>65</v>
      </c>
      <c r="I54" s="15" t="s">
        <v>39</v>
      </c>
      <c r="O54" s="17"/>
      <c r="P54" s="17">
        <v>94</v>
      </c>
      <c r="Q54" s="17">
        <v>94</v>
      </c>
      <c r="R54" s="17">
        <v>94</v>
      </c>
      <c r="S54" s="17">
        <v>94</v>
      </c>
      <c r="T54" s="17">
        <v>94</v>
      </c>
      <c r="U54" s="17">
        <v>94</v>
      </c>
      <c r="V54" s="17">
        <v>94</v>
      </c>
      <c r="W54" s="17">
        <v>94</v>
      </c>
      <c r="X54" s="17">
        <v>94</v>
      </c>
      <c r="Y54" s="17">
        <v>94</v>
      </c>
      <c r="Z54" s="17">
        <v>94</v>
      </c>
      <c r="AA54" s="17">
        <v>94</v>
      </c>
      <c r="AB54" s="17">
        <v>94</v>
      </c>
      <c r="AC54" s="17">
        <v>94</v>
      </c>
      <c r="AD54" s="17">
        <v>94</v>
      </c>
      <c r="AE54" s="17">
        <v>79</v>
      </c>
      <c r="AF54" s="17">
        <v>70</v>
      </c>
      <c r="AG54" s="17">
        <v>24</v>
      </c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>
        <v>509159</v>
      </c>
      <c r="AV54" s="17">
        <v>509159</v>
      </c>
      <c r="AW54" s="17">
        <v>509159</v>
      </c>
      <c r="AX54" s="17">
        <v>509159</v>
      </c>
      <c r="AY54" s="17">
        <v>509159</v>
      </c>
      <c r="AZ54" s="17">
        <v>509159</v>
      </c>
      <c r="BA54" s="17">
        <v>509159</v>
      </c>
      <c r="BB54" s="17">
        <v>509159</v>
      </c>
      <c r="BC54" s="17">
        <v>509159</v>
      </c>
      <c r="BD54" s="17">
        <v>509159</v>
      </c>
      <c r="BE54" s="17">
        <v>509159</v>
      </c>
      <c r="BF54" s="17">
        <v>509159</v>
      </c>
      <c r="BG54" s="17">
        <v>509159</v>
      </c>
      <c r="BH54" s="17">
        <v>509159</v>
      </c>
      <c r="BI54" s="17">
        <v>509159</v>
      </c>
      <c r="BJ54" s="17">
        <v>461185</v>
      </c>
      <c r="BK54" s="17">
        <v>434280</v>
      </c>
      <c r="BL54" s="17">
        <v>147426</v>
      </c>
      <c r="BM54" s="17"/>
      <c r="BN54" s="17"/>
      <c r="BO54" s="17"/>
      <c r="BP54" s="17"/>
      <c r="BQ54" s="17"/>
      <c r="BR54" s="17"/>
      <c r="BS54" s="17"/>
    </row>
    <row r="55" spans="2:71" s="16" customFormat="1" ht="15.75" customHeight="1" x14ac:dyDescent="0.35">
      <c r="B55" s="15">
        <v>337</v>
      </c>
      <c r="C55" s="15" t="s">
        <v>41</v>
      </c>
      <c r="D55" s="21" t="s">
        <v>35</v>
      </c>
      <c r="E55" s="21"/>
      <c r="F55" s="21"/>
      <c r="G55" s="15">
        <v>2016</v>
      </c>
      <c r="H55" s="15" t="s">
        <v>71</v>
      </c>
      <c r="I55" s="15" t="s">
        <v>37</v>
      </c>
      <c r="O55" s="17"/>
      <c r="P55" s="17">
        <v>22</v>
      </c>
      <c r="Q55" s="17">
        <v>22</v>
      </c>
      <c r="R55" s="17">
        <v>22</v>
      </c>
      <c r="S55" s="17">
        <v>22</v>
      </c>
      <c r="T55" s="17">
        <v>22</v>
      </c>
      <c r="U55" s="17">
        <v>22</v>
      </c>
      <c r="V55" s="17">
        <v>22</v>
      </c>
      <c r="W55" s="17">
        <v>22</v>
      </c>
      <c r="X55" s="17">
        <v>22</v>
      </c>
      <c r="Y55" s="17">
        <v>22</v>
      </c>
      <c r="Z55" s="17">
        <v>22</v>
      </c>
      <c r="AA55" s="17">
        <v>22</v>
      </c>
      <c r="AB55" s="17">
        <v>22</v>
      </c>
      <c r="AC55" s="17">
        <v>22</v>
      </c>
      <c r="AD55" s="17">
        <v>22</v>
      </c>
      <c r="AE55" s="17">
        <v>22</v>
      </c>
      <c r="AF55" s="17">
        <v>22</v>
      </c>
      <c r="AG55" s="17">
        <v>22</v>
      </c>
      <c r="AH55" s="17">
        <v>22</v>
      </c>
      <c r="AI55" s="17">
        <v>22</v>
      </c>
      <c r="AJ55" s="17">
        <v>22</v>
      </c>
      <c r="AK55" s="17">
        <v>22</v>
      </c>
      <c r="AL55" s="17">
        <v>22</v>
      </c>
      <c r="AM55" s="17">
        <v>22</v>
      </c>
      <c r="AN55" s="17">
        <v>22</v>
      </c>
      <c r="AO55" s="17"/>
      <c r="AP55" s="17"/>
      <c r="AQ55" s="17"/>
      <c r="AR55" s="17"/>
      <c r="AS55" s="17"/>
      <c r="AT55" s="17"/>
      <c r="AU55" s="17">
        <v>-95739</v>
      </c>
      <c r="AV55" s="17">
        <v>-95739</v>
      </c>
      <c r="AW55" s="17">
        <v>-95739</v>
      </c>
      <c r="AX55" s="17">
        <v>-95739</v>
      </c>
      <c r="AY55" s="17">
        <v>-95739</v>
      </c>
      <c r="AZ55" s="17">
        <v>-95739</v>
      </c>
      <c r="BA55" s="17">
        <v>-95739</v>
      </c>
      <c r="BB55" s="17">
        <v>-95739</v>
      </c>
      <c r="BC55" s="17">
        <v>-95739</v>
      </c>
      <c r="BD55" s="17">
        <v>-95739</v>
      </c>
      <c r="BE55" s="17">
        <v>-95739</v>
      </c>
      <c r="BF55" s="17">
        <v>-95739</v>
      </c>
      <c r="BG55" s="17">
        <v>-95739</v>
      </c>
      <c r="BH55" s="17">
        <v>-95739</v>
      </c>
      <c r="BI55" s="17">
        <v>-95739</v>
      </c>
      <c r="BJ55" s="17">
        <v>-95739</v>
      </c>
      <c r="BK55" s="17">
        <v>-95739</v>
      </c>
      <c r="BL55" s="17">
        <v>-95739</v>
      </c>
      <c r="BM55" s="17">
        <v>-95739</v>
      </c>
      <c r="BN55" s="17">
        <v>-95739</v>
      </c>
      <c r="BO55" s="17">
        <v>-95739</v>
      </c>
      <c r="BP55" s="17">
        <v>-95739</v>
      </c>
      <c r="BQ55" s="17">
        <v>-95739</v>
      </c>
      <c r="BR55" s="17">
        <v>-95739</v>
      </c>
      <c r="BS55" s="17">
        <v>-95739</v>
      </c>
    </row>
    <row r="56" spans="2:71" s="16" customFormat="1" ht="15.75" customHeight="1" x14ac:dyDescent="0.35">
      <c r="B56" s="15">
        <v>419</v>
      </c>
      <c r="C56" s="15" t="s">
        <v>41</v>
      </c>
      <c r="D56" s="21" t="s">
        <v>35</v>
      </c>
      <c r="E56" s="21"/>
      <c r="F56" s="21"/>
      <c r="G56" s="15">
        <v>2016</v>
      </c>
      <c r="H56" s="15" t="s">
        <v>67</v>
      </c>
      <c r="I56" s="15" t="s">
        <v>37</v>
      </c>
      <c r="O56" s="17"/>
      <c r="P56" s="17">
        <v>250</v>
      </c>
      <c r="Q56" s="17">
        <v>250</v>
      </c>
      <c r="R56" s="17">
        <v>250</v>
      </c>
      <c r="S56" s="17">
        <v>250</v>
      </c>
      <c r="T56" s="17">
        <v>250</v>
      </c>
      <c r="U56" s="17">
        <v>250</v>
      </c>
      <c r="V56" s="17">
        <v>250</v>
      </c>
      <c r="W56" s="17">
        <v>250</v>
      </c>
      <c r="X56" s="17">
        <v>250</v>
      </c>
      <c r="Y56" s="17">
        <v>250</v>
      </c>
      <c r="Z56" s="17">
        <v>250</v>
      </c>
      <c r="AA56" s="17">
        <v>250</v>
      </c>
      <c r="AB56" s="17">
        <v>250</v>
      </c>
      <c r="AC56" s="17">
        <v>250</v>
      </c>
      <c r="AD56" s="17">
        <v>250</v>
      </c>
      <c r="AE56" s="17">
        <v>250</v>
      </c>
      <c r="AF56" s="17">
        <v>250</v>
      </c>
      <c r="AG56" s="17">
        <v>250</v>
      </c>
      <c r="AH56" s="17">
        <v>250</v>
      </c>
      <c r="AI56" s="17">
        <v>250</v>
      </c>
      <c r="AJ56" s="17">
        <v>250</v>
      </c>
      <c r="AK56" s="17">
        <v>250</v>
      </c>
      <c r="AL56" s="17">
        <v>250</v>
      </c>
      <c r="AM56" s="17">
        <v>250</v>
      </c>
      <c r="AN56" s="17">
        <v>250</v>
      </c>
      <c r="AO56" s="17"/>
      <c r="AP56" s="17"/>
      <c r="AQ56" s="17"/>
      <c r="AR56" s="17"/>
      <c r="AS56" s="17"/>
      <c r="AT56" s="17"/>
      <c r="AU56" s="17">
        <v>910522</v>
      </c>
      <c r="AV56" s="17">
        <v>910522</v>
      </c>
      <c r="AW56" s="17">
        <v>910522</v>
      </c>
      <c r="AX56" s="17">
        <v>910522</v>
      </c>
      <c r="AY56" s="17">
        <v>910522</v>
      </c>
      <c r="AZ56" s="17">
        <v>910522</v>
      </c>
      <c r="BA56" s="17">
        <v>910522</v>
      </c>
      <c r="BB56" s="17">
        <v>910522</v>
      </c>
      <c r="BC56" s="17">
        <v>910522</v>
      </c>
      <c r="BD56" s="17">
        <v>910522</v>
      </c>
      <c r="BE56" s="17">
        <v>910522</v>
      </c>
      <c r="BF56" s="17">
        <v>910522</v>
      </c>
      <c r="BG56" s="17">
        <v>910522</v>
      </c>
      <c r="BH56" s="17">
        <v>910522</v>
      </c>
      <c r="BI56" s="17">
        <v>910522</v>
      </c>
      <c r="BJ56" s="17">
        <v>910522</v>
      </c>
      <c r="BK56" s="17">
        <v>910522</v>
      </c>
      <c r="BL56" s="17">
        <v>910522</v>
      </c>
      <c r="BM56" s="17">
        <v>910522</v>
      </c>
      <c r="BN56" s="17">
        <v>910522</v>
      </c>
      <c r="BO56" s="17">
        <v>910522</v>
      </c>
      <c r="BP56" s="17">
        <v>910522</v>
      </c>
      <c r="BQ56" s="17">
        <v>910522</v>
      </c>
      <c r="BR56" s="17">
        <v>910522</v>
      </c>
      <c r="BS56" s="17">
        <v>910522</v>
      </c>
    </row>
    <row r="57" spans="2:71" s="16" customFormat="1" ht="15.75" customHeight="1" x14ac:dyDescent="0.35">
      <c r="B57" s="15">
        <v>419</v>
      </c>
      <c r="C57" s="15" t="s">
        <v>41</v>
      </c>
      <c r="D57" s="21" t="s">
        <v>35</v>
      </c>
      <c r="E57" s="21"/>
      <c r="F57" s="21"/>
      <c r="G57" s="15">
        <v>2017</v>
      </c>
      <c r="H57" s="15" t="s">
        <v>71</v>
      </c>
      <c r="I57" s="15" t="s">
        <v>39</v>
      </c>
      <c r="O57" s="17"/>
      <c r="P57" s="17"/>
      <c r="Q57" s="17">
        <v>81</v>
      </c>
      <c r="R57" s="17">
        <v>81</v>
      </c>
      <c r="S57" s="17">
        <v>81</v>
      </c>
      <c r="T57" s="17">
        <v>81</v>
      </c>
      <c r="U57" s="17">
        <v>81</v>
      </c>
      <c r="V57" s="17">
        <v>81</v>
      </c>
      <c r="W57" s="17">
        <v>81</v>
      </c>
      <c r="X57" s="17">
        <v>81</v>
      </c>
      <c r="Y57" s="17">
        <v>81</v>
      </c>
      <c r="Z57" s="17">
        <v>81</v>
      </c>
      <c r="AA57" s="17">
        <v>81</v>
      </c>
      <c r="AB57" s="17">
        <v>81</v>
      </c>
      <c r="AC57" s="17">
        <v>81</v>
      </c>
      <c r="AD57" s="17">
        <v>81</v>
      </c>
      <c r="AE57" s="17">
        <v>81</v>
      </c>
      <c r="AF57" s="17">
        <v>81</v>
      </c>
      <c r="AG57" s="17">
        <v>81</v>
      </c>
      <c r="AH57" s="17">
        <v>72</v>
      </c>
      <c r="AI57" s="17">
        <v>67</v>
      </c>
      <c r="AJ57" s="17">
        <v>67</v>
      </c>
      <c r="AK57" s="17">
        <v>67</v>
      </c>
      <c r="AL57" s="17">
        <v>67</v>
      </c>
      <c r="AM57" s="17">
        <v>67</v>
      </c>
      <c r="AN57" s="17">
        <v>67</v>
      </c>
      <c r="AO57" s="17"/>
      <c r="AP57" s="17"/>
      <c r="AQ57" s="17"/>
      <c r="AR57" s="17"/>
      <c r="AS57" s="17"/>
      <c r="AT57" s="17"/>
      <c r="AU57" s="17"/>
      <c r="AV57" s="17">
        <v>249304</v>
      </c>
      <c r="AW57" s="17">
        <v>249304</v>
      </c>
      <c r="AX57" s="17">
        <v>249304</v>
      </c>
      <c r="AY57" s="17">
        <v>249304</v>
      </c>
      <c r="AZ57" s="17">
        <v>249304</v>
      </c>
      <c r="BA57" s="17">
        <v>249304</v>
      </c>
      <c r="BB57" s="17">
        <v>249304</v>
      </c>
      <c r="BC57" s="17">
        <v>249304</v>
      </c>
      <c r="BD57" s="17">
        <v>249304</v>
      </c>
      <c r="BE57" s="17">
        <v>249304</v>
      </c>
      <c r="BF57" s="17">
        <v>249304</v>
      </c>
      <c r="BG57" s="17">
        <v>249304</v>
      </c>
      <c r="BH57" s="17">
        <v>249304</v>
      </c>
      <c r="BI57" s="17">
        <v>249304</v>
      </c>
      <c r="BJ57" s="17">
        <v>249304</v>
      </c>
      <c r="BK57" s="17">
        <v>249304</v>
      </c>
      <c r="BL57" s="17">
        <v>249304</v>
      </c>
      <c r="BM57" s="17">
        <v>224391</v>
      </c>
      <c r="BN57" s="17">
        <v>211587</v>
      </c>
      <c r="BO57" s="17">
        <v>211587</v>
      </c>
      <c r="BP57" s="17">
        <v>211587</v>
      </c>
      <c r="BQ57" s="17">
        <v>211587</v>
      </c>
      <c r="BR57" s="17">
        <v>211587</v>
      </c>
      <c r="BS57" s="17">
        <v>211587</v>
      </c>
    </row>
    <row r="58" spans="2:71" s="16" customFormat="1" ht="15.75" customHeight="1" x14ac:dyDescent="0.35">
      <c r="B58" s="15">
        <v>419</v>
      </c>
      <c r="C58" s="15" t="s">
        <v>41</v>
      </c>
      <c r="D58" s="21" t="s">
        <v>35</v>
      </c>
      <c r="E58" s="21"/>
      <c r="F58" s="21"/>
      <c r="G58" s="15">
        <v>2017</v>
      </c>
      <c r="H58" s="15" t="s">
        <v>67</v>
      </c>
      <c r="I58" s="15" t="s">
        <v>37</v>
      </c>
      <c r="O58" s="17"/>
      <c r="P58" s="17"/>
      <c r="Q58" s="17">
        <v>302</v>
      </c>
      <c r="R58" s="17">
        <v>302</v>
      </c>
      <c r="S58" s="17">
        <v>302</v>
      </c>
      <c r="T58" s="17">
        <v>302</v>
      </c>
      <c r="U58" s="17">
        <v>302</v>
      </c>
      <c r="V58" s="17">
        <v>302</v>
      </c>
      <c r="W58" s="17">
        <v>302</v>
      </c>
      <c r="X58" s="17">
        <v>302</v>
      </c>
      <c r="Y58" s="17">
        <v>302</v>
      </c>
      <c r="Z58" s="17">
        <v>302</v>
      </c>
      <c r="AA58" s="17">
        <v>302</v>
      </c>
      <c r="AB58" s="17">
        <v>302</v>
      </c>
      <c r="AC58" s="17">
        <v>302</v>
      </c>
      <c r="AD58" s="17">
        <v>302</v>
      </c>
      <c r="AE58" s="17">
        <v>302</v>
      </c>
      <c r="AF58" s="17">
        <v>302</v>
      </c>
      <c r="AG58" s="17">
        <v>302</v>
      </c>
      <c r="AH58" s="17">
        <v>268.44444444444446</v>
      </c>
      <c r="AI58" s="17">
        <v>249.80246913580248</v>
      </c>
      <c r="AJ58" s="17">
        <v>249.80246913580248</v>
      </c>
      <c r="AK58" s="17">
        <v>249.80246913580248</v>
      </c>
      <c r="AL58" s="17">
        <v>249.80246913580248</v>
      </c>
      <c r="AM58" s="17">
        <v>249.80246913580248</v>
      </c>
      <c r="AN58" s="17">
        <v>249.80246913580248</v>
      </c>
      <c r="AO58" s="17"/>
      <c r="AP58" s="17"/>
      <c r="AQ58" s="17"/>
      <c r="AR58" s="17"/>
      <c r="AS58" s="17"/>
      <c r="AT58" s="17"/>
      <c r="AU58" s="17"/>
      <c r="AV58" s="17">
        <v>121952</v>
      </c>
      <c r="AW58" s="17">
        <v>121952</v>
      </c>
      <c r="AX58" s="17">
        <v>121952</v>
      </c>
      <c r="AY58" s="17">
        <v>121952</v>
      </c>
      <c r="AZ58" s="17">
        <v>121952</v>
      </c>
      <c r="BA58" s="17">
        <v>121952</v>
      </c>
      <c r="BB58" s="17">
        <v>121952</v>
      </c>
      <c r="BC58" s="17">
        <v>121952</v>
      </c>
      <c r="BD58" s="17">
        <v>121952</v>
      </c>
      <c r="BE58" s="17">
        <v>121952</v>
      </c>
      <c r="BF58" s="17">
        <v>121952</v>
      </c>
      <c r="BG58" s="17">
        <v>121952</v>
      </c>
      <c r="BH58" s="17">
        <v>121952</v>
      </c>
      <c r="BI58" s="17">
        <v>121952</v>
      </c>
      <c r="BJ58" s="17">
        <v>121952</v>
      </c>
      <c r="BK58" s="17">
        <v>121952</v>
      </c>
      <c r="BL58" s="17">
        <v>121952</v>
      </c>
      <c r="BM58" s="17">
        <v>109765.31155537015</v>
      </c>
      <c r="BN58" s="17">
        <v>103501.98081057666</v>
      </c>
      <c r="BO58" s="17">
        <v>103501.98081057666</v>
      </c>
      <c r="BP58" s="17">
        <v>103501.98081057666</v>
      </c>
      <c r="BQ58" s="17">
        <v>103501.98081057666</v>
      </c>
      <c r="BR58" s="17">
        <v>103501.98081057666</v>
      </c>
      <c r="BS58" s="17">
        <v>103501.98081057666</v>
      </c>
    </row>
    <row r="59" spans="2:71" s="16" customFormat="1" ht="15.75" customHeight="1" x14ac:dyDescent="0.35">
      <c r="B59" s="15">
        <v>419</v>
      </c>
      <c r="C59" s="15" t="s">
        <v>41</v>
      </c>
      <c r="D59" s="21" t="s">
        <v>35</v>
      </c>
      <c r="E59" s="21"/>
      <c r="F59" s="21"/>
      <c r="G59" s="15">
        <v>2017</v>
      </c>
      <c r="H59" s="15" t="s">
        <v>69</v>
      </c>
      <c r="I59" s="15" t="s">
        <v>37</v>
      </c>
      <c r="O59" s="17"/>
      <c r="P59" s="17"/>
      <c r="Q59" s="17">
        <v>48</v>
      </c>
      <c r="R59" s="17">
        <v>48</v>
      </c>
      <c r="S59" s="17">
        <v>48</v>
      </c>
      <c r="T59" s="17">
        <v>48</v>
      </c>
      <c r="U59" s="17">
        <v>48</v>
      </c>
      <c r="V59" s="17">
        <v>48</v>
      </c>
      <c r="W59" s="17">
        <v>48</v>
      </c>
      <c r="X59" s="17">
        <v>48</v>
      </c>
      <c r="Y59" s="17">
        <v>48</v>
      </c>
      <c r="Z59" s="17">
        <v>48</v>
      </c>
      <c r="AA59" s="17">
        <v>48</v>
      </c>
      <c r="AB59" s="17">
        <v>48</v>
      </c>
      <c r="AC59" s="17">
        <v>48</v>
      </c>
      <c r="AD59" s="17">
        <v>48</v>
      </c>
      <c r="AE59" s="17">
        <v>48</v>
      </c>
      <c r="AF59" s="17">
        <v>48</v>
      </c>
      <c r="AG59" s="17">
        <v>48</v>
      </c>
      <c r="AH59" s="17">
        <v>42.666666666666671</v>
      </c>
      <c r="AI59" s="17">
        <v>39.703703703703709</v>
      </c>
      <c r="AJ59" s="17">
        <v>39.703703703703709</v>
      </c>
      <c r="AK59" s="17">
        <v>39.703703703703709</v>
      </c>
      <c r="AL59" s="17">
        <v>39.703703703703709</v>
      </c>
      <c r="AM59" s="17">
        <v>39.703703703703709</v>
      </c>
      <c r="AN59" s="17">
        <v>39.703703703703709</v>
      </c>
      <c r="AO59" s="17"/>
      <c r="AP59" s="17"/>
      <c r="AQ59" s="17"/>
      <c r="AR59" s="17"/>
      <c r="AS59" s="17"/>
      <c r="AT59" s="17"/>
      <c r="AU59" s="17"/>
      <c r="AV59" s="17">
        <v>266280</v>
      </c>
      <c r="AW59" s="17">
        <v>266280</v>
      </c>
      <c r="AX59" s="17">
        <v>263638</v>
      </c>
      <c r="AY59" s="17">
        <v>263638</v>
      </c>
      <c r="AZ59" s="17">
        <v>263503</v>
      </c>
      <c r="BA59" s="17">
        <v>263503</v>
      </c>
      <c r="BB59" s="17">
        <v>263503</v>
      </c>
      <c r="BC59" s="17">
        <v>263503</v>
      </c>
      <c r="BD59" s="17">
        <v>263503</v>
      </c>
      <c r="BE59" s="17">
        <v>263503</v>
      </c>
      <c r="BF59" s="17">
        <v>263503</v>
      </c>
      <c r="BG59" s="17">
        <v>263503</v>
      </c>
      <c r="BH59" s="17">
        <v>263503</v>
      </c>
      <c r="BI59" s="17">
        <v>263503</v>
      </c>
      <c r="BJ59" s="17">
        <v>263503</v>
      </c>
      <c r="BK59" s="17">
        <v>263503</v>
      </c>
      <c r="BL59" s="17">
        <v>263503</v>
      </c>
      <c r="BM59" s="17">
        <v>237171.09100937008</v>
      </c>
      <c r="BN59" s="17">
        <v>223637.84480393416</v>
      </c>
      <c r="BO59" s="17">
        <v>223637.84480393416</v>
      </c>
      <c r="BP59" s="17">
        <v>223637.84480393416</v>
      </c>
      <c r="BQ59" s="17">
        <v>223637.84480393416</v>
      </c>
      <c r="BR59" s="17">
        <v>223637.84480393416</v>
      </c>
      <c r="BS59" s="17">
        <v>223637.84480393416</v>
      </c>
    </row>
    <row r="60" spans="2:71" s="16" customFormat="1" ht="15.75" customHeight="1" x14ac:dyDescent="0.35">
      <c r="B60" s="15">
        <v>419</v>
      </c>
      <c r="C60" s="15" t="s">
        <v>41</v>
      </c>
      <c r="D60" s="21" t="s">
        <v>35</v>
      </c>
      <c r="E60" s="21"/>
      <c r="F60" s="21"/>
      <c r="G60" s="15">
        <v>2019</v>
      </c>
      <c r="H60" s="15" t="s">
        <v>69</v>
      </c>
      <c r="I60" s="15" t="s">
        <v>39</v>
      </c>
      <c r="O60" s="17"/>
      <c r="P60" s="17"/>
      <c r="Q60" s="17"/>
      <c r="R60" s="17"/>
      <c r="S60" s="17">
        <v>577</v>
      </c>
      <c r="T60" s="17">
        <v>577</v>
      </c>
      <c r="U60" s="17">
        <v>571</v>
      </c>
      <c r="V60" s="17">
        <v>571</v>
      </c>
      <c r="W60" s="17">
        <v>571</v>
      </c>
      <c r="X60" s="17">
        <v>571</v>
      </c>
      <c r="Y60" s="17">
        <v>571</v>
      </c>
      <c r="Z60" s="17">
        <v>571</v>
      </c>
      <c r="AA60" s="17">
        <v>571</v>
      </c>
      <c r="AB60" s="17">
        <v>571</v>
      </c>
      <c r="AC60" s="17">
        <v>571</v>
      </c>
      <c r="AD60" s="17">
        <v>571</v>
      </c>
      <c r="AE60" s="17">
        <v>571</v>
      </c>
      <c r="AF60" s="17">
        <v>571</v>
      </c>
      <c r="AG60" s="17">
        <v>571</v>
      </c>
      <c r="AH60" s="17">
        <v>571</v>
      </c>
      <c r="AI60" s="17">
        <v>571</v>
      </c>
      <c r="AJ60" s="17">
        <v>507.5555555555556</v>
      </c>
      <c r="AK60" s="17">
        <v>472.30864197530872</v>
      </c>
      <c r="AL60" s="17">
        <v>472.30864197530872</v>
      </c>
      <c r="AM60" s="17">
        <v>472.30864197530872</v>
      </c>
      <c r="AN60" s="17">
        <v>472.30864197530872</v>
      </c>
      <c r="AO60" s="17"/>
      <c r="AP60" s="17"/>
      <c r="AQ60" s="17"/>
      <c r="AR60" s="17"/>
      <c r="AS60" s="17"/>
      <c r="AT60" s="17"/>
      <c r="AU60" s="17"/>
      <c r="AV60" s="17"/>
      <c r="AW60" s="17"/>
      <c r="AX60" s="17">
        <v>1167261</v>
      </c>
      <c r="AY60" s="17">
        <v>1167261</v>
      </c>
      <c r="AZ60" s="17">
        <v>1167261</v>
      </c>
      <c r="BA60" s="17">
        <v>1167261</v>
      </c>
      <c r="BB60" s="17">
        <v>1167261</v>
      </c>
      <c r="BC60" s="17">
        <v>1167261</v>
      </c>
      <c r="BD60" s="17">
        <v>1167261</v>
      </c>
      <c r="BE60" s="17">
        <v>1167261</v>
      </c>
      <c r="BF60" s="17">
        <v>1167261</v>
      </c>
      <c r="BG60" s="17">
        <v>1167261</v>
      </c>
      <c r="BH60" s="17">
        <v>1167261</v>
      </c>
      <c r="BI60" s="17">
        <v>1167261</v>
      </c>
      <c r="BJ60" s="17">
        <v>1167261</v>
      </c>
      <c r="BK60" s="17">
        <v>1167261</v>
      </c>
      <c r="BL60" s="17">
        <v>1167261</v>
      </c>
      <c r="BM60" s="17">
        <v>1167261</v>
      </c>
      <c r="BN60" s="17">
        <v>1167261</v>
      </c>
      <c r="BO60" s="17">
        <v>1050616.3681729937</v>
      </c>
      <c r="BP60" s="17">
        <v>990667.02983907203</v>
      </c>
      <c r="BQ60" s="17">
        <v>990667.02983907203</v>
      </c>
      <c r="BR60" s="17">
        <v>990667.02983907203</v>
      </c>
      <c r="BS60" s="17">
        <v>990667.02983907203</v>
      </c>
    </row>
    <row r="61" spans="2:71" s="16" customFormat="1" ht="15.75" customHeight="1" x14ac:dyDescent="0.35">
      <c r="B61" s="15">
        <v>333</v>
      </c>
      <c r="C61" s="15" t="s">
        <v>59</v>
      </c>
      <c r="D61" s="21" t="s">
        <v>35</v>
      </c>
      <c r="E61" s="21"/>
      <c r="F61" s="21"/>
      <c r="G61" s="15">
        <v>2016</v>
      </c>
      <c r="H61" s="15" t="s">
        <v>71</v>
      </c>
      <c r="I61" s="15" t="s">
        <v>37</v>
      </c>
      <c r="O61" s="17"/>
      <c r="P61" s="17">
        <v>98</v>
      </c>
      <c r="Q61" s="17">
        <v>98</v>
      </c>
      <c r="R61" s="17">
        <v>98</v>
      </c>
      <c r="S61" s="17">
        <v>98</v>
      </c>
      <c r="T61" s="17">
        <v>98</v>
      </c>
      <c r="U61" s="17">
        <v>97</v>
      </c>
      <c r="V61" s="17">
        <v>97</v>
      </c>
      <c r="W61" s="17">
        <v>97</v>
      </c>
      <c r="X61" s="17">
        <v>97</v>
      </c>
      <c r="Y61" s="17">
        <v>74</v>
      </c>
      <c r="Z61" s="17">
        <v>72</v>
      </c>
      <c r="AA61" s="17">
        <v>72</v>
      </c>
      <c r="AB61" s="17">
        <v>71</v>
      </c>
      <c r="AC61" s="17">
        <v>71</v>
      </c>
      <c r="AD61" s="17">
        <v>71</v>
      </c>
      <c r="AE61" s="17">
        <v>71</v>
      </c>
      <c r="AF61" s="17">
        <v>71</v>
      </c>
      <c r="AG61" s="17">
        <v>71</v>
      </c>
      <c r="AH61" s="17">
        <v>71</v>
      </c>
      <c r="AI61" s="17">
        <v>71</v>
      </c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>
        <v>1258571</v>
      </c>
      <c r="AV61" s="17">
        <v>1258571</v>
      </c>
      <c r="AW61" s="17">
        <v>1258571</v>
      </c>
      <c r="AX61" s="17">
        <v>1258571</v>
      </c>
      <c r="AY61" s="17">
        <v>1258571</v>
      </c>
      <c r="AZ61" s="17">
        <v>1256815</v>
      </c>
      <c r="BA61" s="17">
        <v>1256815</v>
      </c>
      <c r="BB61" s="17">
        <v>1256815</v>
      </c>
      <c r="BC61" s="17">
        <v>1256815</v>
      </c>
      <c r="BD61" s="17">
        <v>1078723</v>
      </c>
      <c r="BE61" s="17">
        <v>1043486</v>
      </c>
      <c r="BF61" s="17">
        <v>1043486</v>
      </c>
      <c r="BG61" s="17">
        <v>1039580</v>
      </c>
      <c r="BH61" s="17">
        <v>1039580</v>
      </c>
      <c r="BI61" s="17">
        <v>1039580</v>
      </c>
      <c r="BJ61" s="17">
        <v>1039580</v>
      </c>
      <c r="BK61" s="17">
        <v>1039580</v>
      </c>
      <c r="BL61" s="17">
        <v>1039580</v>
      </c>
      <c r="BM61" s="17">
        <v>1039580</v>
      </c>
      <c r="BN61" s="17">
        <v>1039580</v>
      </c>
      <c r="BO61" s="17"/>
      <c r="BP61" s="17"/>
      <c r="BQ61" s="17"/>
      <c r="BR61" s="17"/>
      <c r="BS61" s="17"/>
    </row>
    <row r="62" spans="2:71" s="16" customFormat="1" ht="15.75" customHeight="1" x14ac:dyDescent="0.35">
      <c r="B62" s="15">
        <v>415</v>
      </c>
      <c r="C62" s="15" t="s">
        <v>59</v>
      </c>
      <c r="D62" s="21" t="s">
        <v>35</v>
      </c>
      <c r="E62" s="21"/>
      <c r="F62" s="21"/>
      <c r="G62" s="15">
        <v>2016</v>
      </c>
      <c r="H62" s="15" t="s">
        <v>67</v>
      </c>
      <c r="I62" s="15" t="s">
        <v>37</v>
      </c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>
        <v>-2995</v>
      </c>
      <c r="AV62" s="17">
        <v>-2995</v>
      </c>
      <c r="AW62" s="17">
        <v>-2995</v>
      </c>
      <c r="AX62" s="17">
        <v>-2995</v>
      </c>
      <c r="AY62" s="17">
        <v>-2995</v>
      </c>
      <c r="AZ62" s="17">
        <v>-2990.8212766701286</v>
      </c>
      <c r="BA62" s="17">
        <v>-2990.8212766701286</v>
      </c>
      <c r="BB62" s="17">
        <v>-2990.8212766701286</v>
      </c>
      <c r="BC62" s="17">
        <v>-2990.8212766701286</v>
      </c>
      <c r="BD62" s="17">
        <v>-2567.0187736726816</v>
      </c>
      <c r="BE62" s="17">
        <v>-2483.1658841654548</v>
      </c>
      <c r="BF62" s="17">
        <v>-2483.1658841654548</v>
      </c>
      <c r="BG62" s="17">
        <v>-2473.870842407779</v>
      </c>
      <c r="BH62" s="17">
        <v>-2473.870842407779</v>
      </c>
      <c r="BI62" s="17">
        <v>-2473.870842407779</v>
      </c>
      <c r="BJ62" s="17">
        <v>-2473.870842407779</v>
      </c>
      <c r="BK62" s="17">
        <v>-2473.870842407779</v>
      </c>
      <c r="BL62" s="17">
        <v>-2473.870842407779</v>
      </c>
      <c r="BM62" s="17">
        <v>-2473.870842407779</v>
      </c>
      <c r="BN62" s="17">
        <v>-2473.870842407779</v>
      </c>
      <c r="BO62" s="17"/>
      <c r="BP62" s="17"/>
      <c r="BQ62" s="17"/>
      <c r="BR62" s="17"/>
      <c r="BS62" s="17"/>
    </row>
    <row r="63" spans="2:71" s="16" customFormat="1" ht="15.75" customHeight="1" x14ac:dyDescent="0.35">
      <c r="B63" s="15">
        <v>415</v>
      </c>
      <c r="C63" s="15" t="s">
        <v>59</v>
      </c>
      <c r="D63" s="21" t="s">
        <v>35</v>
      </c>
      <c r="E63" s="21"/>
      <c r="F63" s="21"/>
      <c r="G63" s="15">
        <v>2017</v>
      </c>
      <c r="H63" s="15" t="s">
        <v>71</v>
      </c>
      <c r="I63" s="15" t="s">
        <v>39</v>
      </c>
      <c r="O63" s="17"/>
      <c r="P63" s="17"/>
      <c r="Q63" s="17">
        <v>64</v>
      </c>
      <c r="R63" s="17">
        <v>64</v>
      </c>
      <c r="S63" s="17">
        <v>64</v>
      </c>
      <c r="T63" s="17">
        <v>64</v>
      </c>
      <c r="U63" s="17">
        <v>64</v>
      </c>
      <c r="V63" s="17">
        <v>64</v>
      </c>
      <c r="W63" s="17">
        <v>64</v>
      </c>
      <c r="X63" s="17">
        <v>64</v>
      </c>
      <c r="Y63" s="17">
        <v>64</v>
      </c>
      <c r="Z63" s="17">
        <v>64</v>
      </c>
      <c r="AA63" s="17">
        <v>64</v>
      </c>
      <c r="AB63" s="17">
        <v>64</v>
      </c>
      <c r="AC63" s="17">
        <v>63</v>
      </c>
      <c r="AD63" s="17">
        <v>63</v>
      </c>
      <c r="AE63" s="17">
        <v>57</v>
      </c>
      <c r="AF63" s="17">
        <v>57</v>
      </c>
      <c r="AG63" s="17">
        <v>57</v>
      </c>
      <c r="AH63" s="17">
        <v>57</v>
      </c>
      <c r="AI63" s="17">
        <v>57</v>
      </c>
      <c r="AJ63" s="17">
        <v>57</v>
      </c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>
        <v>903720</v>
      </c>
      <c r="AW63" s="17">
        <v>903720</v>
      </c>
      <c r="AX63" s="17">
        <v>903720</v>
      </c>
      <c r="AY63" s="17">
        <v>903720</v>
      </c>
      <c r="AZ63" s="17">
        <v>903720</v>
      </c>
      <c r="BA63" s="17">
        <v>903720</v>
      </c>
      <c r="BB63" s="17">
        <v>903720</v>
      </c>
      <c r="BC63" s="17">
        <v>903720</v>
      </c>
      <c r="BD63" s="17">
        <v>903720</v>
      </c>
      <c r="BE63" s="17">
        <v>903048</v>
      </c>
      <c r="BF63" s="17">
        <v>901906</v>
      </c>
      <c r="BG63" s="17">
        <v>901906</v>
      </c>
      <c r="BH63" s="17">
        <v>897370</v>
      </c>
      <c r="BI63" s="17">
        <v>897370</v>
      </c>
      <c r="BJ63" s="17">
        <v>855223</v>
      </c>
      <c r="BK63" s="17">
        <v>855223</v>
      </c>
      <c r="BL63" s="17">
        <v>855223</v>
      </c>
      <c r="BM63" s="17">
        <v>855223</v>
      </c>
      <c r="BN63" s="17">
        <v>855223</v>
      </c>
      <c r="BO63" s="17">
        <v>855223</v>
      </c>
      <c r="BP63" s="17"/>
      <c r="BQ63" s="17"/>
      <c r="BR63" s="17"/>
      <c r="BS63" s="17"/>
    </row>
    <row r="64" spans="2:71" s="16" customFormat="1" ht="15.75" customHeight="1" x14ac:dyDescent="0.35">
      <c r="B64" s="15">
        <v>5</v>
      </c>
      <c r="C64" s="15" t="s">
        <v>59</v>
      </c>
      <c r="D64" s="21" t="s">
        <v>35</v>
      </c>
      <c r="E64" s="21"/>
      <c r="F64" s="21"/>
      <c r="G64" s="15">
        <v>2019</v>
      </c>
      <c r="H64" s="15" t="s">
        <v>69</v>
      </c>
      <c r="I64" s="15" t="s">
        <v>39</v>
      </c>
      <c r="O64" s="17"/>
      <c r="P64" s="17"/>
      <c r="Q64" s="17"/>
      <c r="R64" s="17"/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>
        <v>1541</v>
      </c>
      <c r="AY64" s="17">
        <v>1377</v>
      </c>
      <c r="AZ64" s="17">
        <v>1377</v>
      </c>
      <c r="BA64" s="17">
        <v>1377</v>
      </c>
      <c r="BB64" s="17">
        <v>1377</v>
      </c>
      <c r="BC64" s="17">
        <v>1377</v>
      </c>
      <c r="BD64" s="17">
        <v>1377</v>
      </c>
      <c r="BE64" s="17">
        <v>1377</v>
      </c>
      <c r="BF64" s="17">
        <v>1377</v>
      </c>
      <c r="BG64" s="17">
        <v>1375.976072234763</v>
      </c>
      <c r="BH64" s="17">
        <v>1374.2360045146727</v>
      </c>
      <c r="BI64" s="17">
        <v>1374.2360045146727</v>
      </c>
      <c r="BJ64" s="17">
        <v>1367.3244920993227</v>
      </c>
      <c r="BK64" s="17">
        <v>1367.3244920993227</v>
      </c>
      <c r="BL64" s="17">
        <v>1303.1050225733634</v>
      </c>
      <c r="BM64" s="17">
        <v>1303.1050225733634</v>
      </c>
      <c r="BN64" s="17">
        <v>1303.1050225733634</v>
      </c>
      <c r="BO64" s="17">
        <v>1303.1050225733634</v>
      </c>
      <c r="BP64" s="17"/>
      <c r="BQ64" s="17"/>
      <c r="BR64" s="17"/>
      <c r="BS64" s="17"/>
    </row>
    <row r="65" spans="2:71" s="16" customFormat="1" ht="15.75" customHeight="1" x14ac:dyDescent="0.35">
      <c r="B65" s="15">
        <v>412</v>
      </c>
      <c r="C65" s="15" t="s">
        <v>90</v>
      </c>
      <c r="D65" s="21" t="s">
        <v>35</v>
      </c>
      <c r="E65" s="21"/>
      <c r="F65" s="21"/>
      <c r="G65" s="15">
        <v>2017</v>
      </c>
      <c r="H65" s="15" t="s">
        <v>71</v>
      </c>
      <c r="I65" s="15" t="s">
        <v>39</v>
      </c>
      <c r="O65" s="17"/>
      <c r="P65" s="17"/>
      <c r="Q65" s="17">
        <v>2006</v>
      </c>
      <c r="R65" s="17">
        <v>1465</v>
      </c>
      <c r="S65" s="17">
        <v>1465</v>
      </c>
      <c r="T65" s="17">
        <v>1465</v>
      </c>
      <c r="U65" s="17">
        <v>1465</v>
      </c>
      <c r="V65" s="17">
        <v>1465</v>
      </c>
      <c r="W65" s="17">
        <v>1465</v>
      </c>
      <c r="X65" s="17">
        <v>1465</v>
      </c>
      <c r="Y65" s="17">
        <v>1465</v>
      </c>
      <c r="Z65" s="17">
        <v>1465</v>
      </c>
      <c r="AA65" s="17">
        <v>1386</v>
      </c>
      <c r="AB65" s="17">
        <v>1386</v>
      </c>
      <c r="AC65" s="17">
        <v>1386</v>
      </c>
      <c r="AD65" s="17">
        <v>1175</v>
      </c>
      <c r="AE65" s="17">
        <v>1175</v>
      </c>
      <c r="AF65" s="17">
        <v>910</v>
      </c>
      <c r="AG65" s="17">
        <v>721</v>
      </c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>
        <v>29248443</v>
      </c>
      <c r="AW65" s="17">
        <v>21181385</v>
      </c>
      <c r="AX65" s="17">
        <v>21181385</v>
      </c>
      <c r="AY65" s="17">
        <v>21181385</v>
      </c>
      <c r="AZ65" s="17">
        <v>21181385</v>
      </c>
      <c r="BA65" s="17">
        <v>21181385</v>
      </c>
      <c r="BB65" s="17">
        <v>21181385</v>
      </c>
      <c r="BC65" s="17">
        <v>21180975</v>
      </c>
      <c r="BD65" s="17">
        <v>21180975</v>
      </c>
      <c r="BE65" s="17">
        <v>21180975</v>
      </c>
      <c r="BF65" s="17">
        <v>20795352</v>
      </c>
      <c r="BG65" s="17">
        <v>20759105</v>
      </c>
      <c r="BH65" s="17">
        <v>20759105</v>
      </c>
      <c r="BI65" s="17">
        <v>17528265</v>
      </c>
      <c r="BJ65" s="17">
        <v>17528265</v>
      </c>
      <c r="BK65" s="17">
        <v>13576435</v>
      </c>
      <c r="BL65" s="17">
        <v>10760306</v>
      </c>
      <c r="BM65" s="17"/>
      <c r="BN65" s="17"/>
      <c r="BO65" s="17"/>
      <c r="BP65" s="17"/>
      <c r="BQ65" s="17"/>
      <c r="BR65" s="17"/>
      <c r="BS65" s="17"/>
    </row>
    <row r="66" spans="2:71" s="16" customFormat="1" ht="15.75" customHeight="1" x14ac:dyDescent="0.35">
      <c r="B66" s="15">
        <v>412</v>
      </c>
      <c r="C66" s="15" t="s">
        <v>90</v>
      </c>
      <c r="D66" s="21" t="s">
        <v>35</v>
      </c>
      <c r="E66" s="21"/>
      <c r="F66" s="21"/>
      <c r="G66" s="15">
        <v>2018</v>
      </c>
      <c r="H66" s="15" t="s">
        <v>67</v>
      </c>
      <c r="I66" s="15" t="s">
        <v>39</v>
      </c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>
        <v>12536293</v>
      </c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</row>
    <row r="67" spans="2:71" s="16" customFormat="1" ht="15.75" customHeight="1" x14ac:dyDescent="0.35">
      <c r="B67" s="15">
        <v>414</v>
      </c>
      <c r="C67" s="15" t="s">
        <v>91</v>
      </c>
      <c r="D67" s="21" t="s">
        <v>35</v>
      </c>
      <c r="E67" s="21"/>
      <c r="F67" s="21"/>
      <c r="G67" s="15">
        <v>2017</v>
      </c>
      <c r="H67" s="15" t="s">
        <v>71</v>
      </c>
      <c r="I67" s="15" t="s">
        <v>39</v>
      </c>
      <c r="O67" s="17"/>
      <c r="P67" s="17"/>
      <c r="Q67" s="17">
        <v>6</v>
      </c>
      <c r="R67" s="17">
        <v>6</v>
      </c>
      <c r="S67" s="17">
        <v>6</v>
      </c>
      <c r="T67" s="17">
        <v>6</v>
      </c>
      <c r="U67" s="17">
        <v>6</v>
      </c>
      <c r="V67" s="17">
        <v>6</v>
      </c>
      <c r="W67" s="17">
        <v>6</v>
      </c>
      <c r="X67" s="17">
        <v>6</v>
      </c>
      <c r="Y67" s="17">
        <v>6</v>
      </c>
      <c r="Z67" s="17">
        <v>6</v>
      </c>
      <c r="AA67" s="17">
        <v>6</v>
      </c>
      <c r="AB67" s="17">
        <v>6</v>
      </c>
      <c r="AC67" s="17">
        <v>6</v>
      </c>
      <c r="AD67" s="17">
        <v>6</v>
      </c>
      <c r="AE67" s="17">
        <v>6</v>
      </c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>
        <v>11429</v>
      </c>
      <c r="AW67" s="17">
        <v>11429</v>
      </c>
      <c r="AX67" s="17">
        <v>11429</v>
      </c>
      <c r="AY67" s="17">
        <v>11429</v>
      </c>
      <c r="AZ67" s="17">
        <v>11429</v>
      </c>
      <c r="BA67" s="17">
        <v>11429</v>
      </c>
      <c r="BB67" s="17">
        <v>11429</v>
      </c>
      <c r="BC67" s="17">
        <v>11429</v>
      </c>
      <c r="BD67" s="17">
        <v>11429</v>
      </c>
      <c r="BE67" s="17">
        <v>11429</v>
      </c>
      <c r="BF67" s="17">
        <v>11429</v>
      </c>
      <c r="BG67" s="17">
        <v>11429</v>
      </c>
      <c r="BH67" s="17">
        <v>11429</v>
      </c>
      <c r="BI67" s="17">
        <v>11429</v>
      </c>
      <c r="BJ67" s="17">
        <v>11429</v>
      </c>
      <c r="BK67" s="17"/>
      <c r="BL67" s="17"/>
      <c r="BM67" s="17"/>
      <c r="BN67" s="17"/>
      <c r="BO67" s="17"/>
      <c r="BP67" s="17"/>
      <c r="BQ67" s="17"/>
      <c r="BR67" s="17"/>
      <c r="BS67" s="17"/>
    </row>
    <row r="68" spans="2:71" s="16" customFormat="1" ht="15.75" customHeight="1" x14ac:dyDescent="0.35">
      <c r="B68" s="15">
        <v>414</v>
      </c>
      <c r="C68" s="15" t="s">
        <v>91</v>
      </c>
      <c r="D68" s="21" t="s">
        <v>35</v>
      </c>
      <c r="E68" s="21"/>
      <c r="F68" s="21"/>
      <c r="G68" s="15">
        <v>2017</v>
      </c>
      <c r="H68" s="15" t="s">
        <v>67</v>
      </c>
      <c r="I68" s="15" t="s">
        <v>37</v>
      </c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>
        <v>6055</v>
      </c>
      <c r="AW68" s="17">
        <v>6055</v>
      </c>
      <c r="AX68" s="17">
        <v>6055</v>
      </c>
      <c r="AY68" s="17">
        <v>6055</v>
      </c>
      <c r="AZ68" s="17">
        <v>6055</v>
      </c>
      <c r="BA68" s="17">
        <v>6055</v>
      </c>
      <c r="BB68" s="17">
        <v>6055</v>
      </c>
      <c r="BC68" s="17">
        <v>6055</v>
      </c>
      <c r="BD68" s="17">
        <v>6055</v>
      </c>
      <c r="BE68" s="17">
        <v>6055</v>
      </c>
      <c r="BF68" s="17">
        <v>6055</v>
      </c>
      <c r="BG68" s="17">
        <v>6055</v>
      </c>
      <c r="BH68" s="17">
        <v>6055</v>
      </c>
      <c r="BI68" s="17">
        <v>6055</v>
      </c>
      <c r="BJ68" s="17">
        <v>6055</v>
      </c>
      <c r="BK68" s="17"/>
      <c r="BL68" s="17"/>
      <c r="BM68" s="17"/>
      <c r="BN68" s="17"/>
      <c r="BO68" s="17"/>
      <c r="BP68" s="17"/>
      <c r="BQ68" s="17"/>
      <c r="BR68" s="17"/>
      <c r="BS68" s="17"/>
    </row>
    <row r="69" spans="2:71" s="16" customFormat="1" ht="15.75" customHeight="1" x14ac:dyDescent="0.35">
      <c r="B69" s="15">
        <v>414</v>
      </c>
      <c r="C69" s="15" t="s">
        <v>91</v>
      </c>
      <c r="D69" s="21" t="s">
        <v>35</v>
      </c>
      <c r="E69" s="21"/>
      <c r="F69" s="21"/>
      <c r="G69" s="15">
        <v>2017</v>
      </c>
      <c r="H69" s="15" t="s">
        <v>69</v>
      </c>
      <c r="I69" s="15" t="s">
        <v>37</v>
      </c>
      <c r="O69" s="17"/>
      <c r="P69" s="17"/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>
        <v>336</v>
      </c>
      <c r="AW69" s="17">
        <v>336</v>
      </c>
      <c r="AX69" s="17">
        <v>336</v>
      </c>
      <c r="AY69" s="17">
        <v>336</v>
      </c>
      <c r="AZ69" s="17">
        <v>336</v>
      </c>
      <c r="BA69" s="17">
        <v>336</v>
      </c>
      <c r="BB69" s="17">
        <v>336</v>
      </c>
      <c r="BC69" s="17">
        <v>336</v>
      </c>
      <c r="BD69" s="17">
        <v>336</v>
      </c>
      <c r="BE69" s="17">
        <v>336</v>
      </c>
      <c r="BF69" s="17">
        <v>336</v>
      </c>
      <c r="BG69" s="17">
        <v>336</v>
      </c>
      <c r="BH69" s="17">
        <v>336</v>
      </c>
      <c r="BI69" s="17">
        <v>336</v>
      </c>
      <c r="BJ69" s="17">
        <v>336</v>
      </c>
      <c r="BK69" s="17"/>
      <c r="BL69" s="17"/>
      <c r="BM69" s="17"/>
      <c r="BN69" s="17"/>
      <c r="BO69" s="17"/>
      <c r="BP69" s="17"/>
      <c r="BQ69" s="17"/>
      <c r="BR69" s="17"/>
      <c r="BS69" s="17"/>
    </row>
    <row r="70" spans="2:71" s="16" customFormat="1" ht="15.75" customHeight="1" x14ac:dyDescent="0.35">
      <c r="B70" s="15">
        <v>414</v>
      </c>
      <c r="C70" s="15" t="s">
        <v>91</v>
      </c>
      <c r="D70" s="21" t="s">
        <v>35</v>
      </c>
      <c r="E70" s="21"/>
      <c r="F70" s="21"/>
      <c r="G70" s="15">
        <v>2018</v>
      </c>
      <c r="H70" s="15" t="s">
        <v>67</v>
      </c>
      <c r="I70" s="15" t="s">
        <v>39</v>
      </c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>
        <v>148754</v>
      </c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</row>
    <row r="71" spans="2:71" s="16" customFormat="1" ht="15.75" customHeight="1" x14ac:dyDescent="0.35">
      <c r="B71" s="15">
        <v>414</v>
      </c>
      <c r="C71" s="15" t="s">
        <v>91</v>
      </c>
      <c r="D71" s="21" t="s">
        <v>35</v>
      </c>
      <c r="E71" s="21"/>
      <c r="F71" s="21"/>
      <c r="G71" s="15">
        <v>2018</v>
      </c>
      <c r="H71" s="15" t="s">
        <v>69</v>
      </c>
      <c r="I71" s="15" t="s">
        <v>37</v>
      </c>
      <c r="O71" s="17"/>
      <c r="P71" s="17"/>
      <c r="Q71" s="17"/>
      <c r="R71" s="17">
        <v>11</v>
      </c>
      <c r="S71" s="17">
        <v>11</v>
      </c>
      <c r="T71" s="17">
        <v>11</v>
      </c>
      <c r="U71" s="17">
        <v>11</v>
      </c>
      <c r="V71" s="17">
        <v>11</v>
      </c>
      <c r="W71" s="17">
        <v>11</v>
      </c>
      <c r="X71" s="17">
        <v>11</v>
      </c>
      <c r="Y71" s="17">
        <v>11</v>
      </c>
      <c r="Z71" s="17">
        <v>11</v>
      </c>
      <c r="AA71" s="17">
        <v>11</v>
      </c>
      <c r="AB71" s="17">
        <v>11</v>
      </c>
      <c r="AC71" s="17">
        <v>11</v>
      </c>
      <c r="AD71" s="17">
        <v>11</v>
      </c>
      <c r="AE71" s="17">
        <v>11</v>
      </c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>
        <v>20169</v>
      </c>
      <c r="AX71" s="17">
        <v>20169</v>
      </c>
      <c r="AY71" s="17">
        <v>20169</v>
      </c>
      <c r="AZ71" s="17">
        <v>20169</v>
      </c>
      <c r="BA71" s="17">
        <v>20169</v>
      </c>
      <c r="BB71" s="17">
        <v>20169</v>
      </c>
      <c r="BC71" s="17">
        <v>20169</v>
      </c>
      <c r="BD71" s="17">
        <v>20169</v>
      </c>
      <c r="BE71" s="17">
        <v>20169</v>
      </c>
      <c r="BF71" s="17">
        <v>20169</v>
      </c>
      <c r="BG71" s="17">
        <v>20169</v>
      </c>
      <c r="BH71" s="17">
        <v>20169</v>
      </c>
      <c r="BI71" s="17">
        <v>20169</v>
      </c>
      <c r="BJ71" s="17">
        <v>20169</v>
      </c>
      <c r="BK71" s="17"/>
      <c r="BL71" s="17"/>
      <c r="BM71" s="17"/>
      <c r="BN71" s="17"/>
      <c r="BO71" s="17"/>
      <c r="BP71" s="17"/>
      <c r="BQ71" s="17"/>
      <c r="BR71" s="17"/>
      <c r="BS71" s="17"/>
    </row>
    <row r="72" spans="2:71" s="16" customFormat="1" ht="15.75" customHeight="1" x14ac:dyDescent="0.35">
      <c r="B72" s="15">
        <v>414</v>
      </c>
      <c r="C72" s="15" t="s">
        <v>91</v>
      </c>
      <c r="D72" s="21" t="s">
        <v>35</v>
      </c>
      <c r="E72" s="21"/>
      <c r="F72" s="21"/>
      <c r="G72" s="15">
        <v>2018</v>
      </c>
      <c r="H72" s="15" t="s">
        <v>67</v>
      </c>
      <c r="I72" s="15" t="s">
        <v>39</v>
      </c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>
        <v>148754</v>
      </c>
      <c r="AY72" s="17">
        <v>148754</v>
      </c>
      <c r="AZ72" s="17">
        <v>148754</v>
      </c>
      <c r="BA72" s="17">
        <v>148754</v>
      </c>
      <c r="BB72" s="17">
        <v>148754</v>
      </c>
      <c r="BC72" s="17">
        <v>148754</v>
      </c>
      <c r="BD72" s="17">
        <v>148754</v>
      </c>
      <c r="BE72" s="17">
        <v>148754</v>
      </c>
      <c r="BF72" s="17">
        <v>148754</v>
      </c>
      <c r="BG72" s="17">
        <v>148754</v>
      </c>
      <c r="BH72" s="17">
        <v>148754</v>
      </c>
      <c r="BI72" s="17">
        <v>148754</v>
      </c>
      <c r="BJ72" s="17">
        <v>148754</v>
      </c>
      <c r="BK72" s="17"/>
      <c r="BL72" s="17"/>
      <c r="BM72" s="17"/>
      <c r="BN72" s="17"/>
      <c r="BO72" s="17"/>
      <c r="BP72" s="17"/>
      <c r="BQ72" s="17"/>
      <c r="BR72" s="17"/>
      <c r="BS72" s="17"/>
    </row>
    <row r="73" spans="2:71" s="16" customFormat="1" ht="15.75" customHeight="1" x14ac:dyDescent="0.35">
      <c r="B73" s="15">
        <v>414</v>
      </c>
      <c r="C73" s="15" t="s">
        <v>91</v>
      </c>
      <c r="D73" s="21" t="s">
        <v>35</v>
      </c>
      <c r="E73" s="21"/>
      <c r="F73" s="21"/>
      <c r="G73" s="15">
        <v>2019</v>
      </c>
      <c r="H73" s="15" t="s">
        <v>69</v>
      </c>
      <c r="I73" s="15" t="s">
        <v>39</v>
      </c>
      <c r="O73" s="17"/>
      <c r="P73" s="17"/>
      <c r="Q73" s="17"/>
      <c r="R73" s="17"/>
      <c r="S73" s="17">
        <v>45</v>
      </c>
      <c r="T73" s="17">
        <v>45</v>
      </c>
      <c r="U73" s="17">
        <v>45</v>
      </c>
      <c r="V73" s="17">
        <v>45</v>
      </c>
      <c r="W73" s="17">
        <v>45</v>
      </c>
      <c r="X73" s="17">
        <v>45</v>
      </c>
      <c r="Y73" s="17">
        <v>45</v>
      </c>
      <c r="Z73" s="17">
        <v>45</v>
      </c>
      <c r="AA73" s="17">
        <v>45</v>
      </c>
      <c r="AB73" s="17">
        <v>45</v>
      </c>
      <c r="AC73" s="17">
        <v>45</v>
      </c>
      <c r="AD73" s="17">
        <v>45</v>
      </c>
      <c r="AE73" s="17">
        <v>45</v>
      </c>
      <c r="AF73" s="17">
        <v>45</v>
      </c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>
        <v>72405</v>
      </c>
      <c r="AY73" s="17">
        <v>72405</v>
      </c>
      <c r="AZ73" s="17">
        <v>72405</v>
      </c>
      <c r="BA73" s="17">
        <v>72405</v>
      </c>
      <c r="BB73" s="17">
        <v>72405</v>
      </c>
      <c r="BC73" s="17">
        <v>72405</v>
      </c>
      <c r="BD73" s="17">
        <v>72405</v>
      </c>
      <c r="BE73" s="17">
        <v>72405</v>
      </c>
      <c r="BF73" s="17">
        <v>72405</v>
      </c>
      <c r="BG73" s="17">
        <v>72405</v>
      </c>
      <c r="BH73" s="17">
        <v>72405</v>
      </c>
      <c r="BI73" s="17">
        <v>72405</v>
      </c>
      <c r="BJ73" s="17">
        <v>72405</v>
      </c>
      <c r="BK73" s="17"/>
      <c r="BL73" s="17"/>
      <c r="BM73" s="17"/>
      <c r="BN73" s="17"/>
      <c r="BO73" s="17"/>
      <c r="BP73" s="17"/>
      <c r="BQ73" s="17"/>
      <c r="BR73" s="17"/>
      <c r="BS73" s="17"/>
    </row>
    <row r="74" spans="2:71" s="16" customFormat="1" ht="15.75" customHeight="1" x14ac:dyDescent="0.35">
      <c r="B74" s="15">
        <v>340</v>
      </c>
      <c r="C74" s="15" t="s">
        <v>43</v>
      </c>
      <c r="D74" s="21" t="s">
        <v>35</v>
      </c>
      <c r="E74" s="21"/>
      <c r="F74" s="21"/>
      <c r="G74" s="15">
        <v>2016</v>
      </c>
      <c r="H74" s="15" t="s">
        <v>71</v>
      </c>
      <c r="I74" s="15" t="s">
        <v>37</v>
      </c>
      <c r="O74" s="17"/>
      <c r="P74" s="17">
        <v>472</v>
      </c>
      <c r="Q74" s="17">
        <v>472</v>
      </c>
      <c r="R74" s="17">
        <v>472</v>
      </c>
      <c r="S74" s="17">
        <v>472</v>
      </c>
      <c r="T74" s="17">
        <v>472</v>
      </c>
      <c r="U74" s="17">
        <v>472</v>
      </c>
      <c r="V74" s="17">
        <v>472</v>
      </c>
      <c r="W74" s="17">
        <v>472</v>
      </c>
      <c r="X74" s="17">
        <v>472</v>
      </c>
      <c r="Y74" s="17">
        <v>472</v>
      </c>
      <c r="Z74" s="17">
        <v>472</v>
      </c>
      <c r="AA74" s="17">
        <v>472</v>
      </c>
      <c r="AB74" s="17">
        <v>472</v>
      </c>
      <c r="AC74" s="17">
        <v>472</v>
      </c>
      <c r="AD74" s="17">
        <v>472</v>
      </c>
      <c r="AE74" s="17">
        <v>472</v>
      </c>
      <c r="AF74" s="17">
        <v>472</v>
      </c>
      <c r="AG74" s="17">
        <v>472</v>
      </c>
      <c r="AH74" s="17">
        <v>472</v>
      </c>
      <c r="AI74" s="17">
        <v>472</v>
      </c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>
        <v>4463526</v>
      </c>
      <c r="AV74" s="17">
        <v>4463526</v>
      </c>
      <c r="AW74" s="17">
        <v>4463526</v>
      </c>
      <c r="AX74" s="17">
        <v>4463526</v>
      </c>
      <c r="AY74" s="17">
        <v>4463526</v>
      </c>
      <c r="AZ74" s="17">
        <v>4463526</v>
      </c>
      <c r="BA74" s="17">
        <v>4463526</v>
      </c>
      <c r="BB74" s="17">
        <v>4463526</v>
      </c>
      <c r="BC74" s="17">
        <v>4463526</v>
      </c>
      <c r="BD74" s="17">
        <v>4463526</v>
      </c>
      <c r="BE74" s="17">
        <v>4463526</v>
      </c>
      <c r="BF74" s="17">
        <v>4463526</v>
      </c>
      <c r="BG74" s="17">
        <v>4463526</v>
      </c>
      <c r="BH74" s="17">
        <v>4463526</v>
      </c>
      <c r="BI74" s="17">
        <v>4463526</v>
      </c>
      <c r="BJ74" s="17">
        <v>4463526</v>
      </c>
      <c r="BK74" s="17">
        <v>4463526</v>
      </c>
      <c r="BL74" s="17">
        <v>4463526</v>
      </c>
      <c r="BM74" s="17">
        <v>4463526</v>
      </c>
      <c r="BN74" s="17">
        <v>4463526</v>
      </c>
      <c r="BO74" s="17"/>
      <c r="BP74" s="17"/>
      <c r="BQ74" s="17"/>
      <c r="BR74" s="17"/>
      <c r="BS74" s="17"/>
    </row>
    <row r="75" spans="2:71" s="16" customFormat="1" ht="15.75" customHeight="1" x14ac:dyDescent="0.35">
      <c r="B75" s="15">
        <v>7</v>
      </c>
      <c r="C75" s="15" t="s">
        <v>46</v>
      </c>
      <c r="D75" s="21" t="s">
        <v>35</v>
      </c>
      <c r="E75" s="21"/>
      <c r="F75" s="21"/>
      <c r="G75" s="15">
        <v>2015</v>
      </c>
      <c r="H75" s="15" t="s">
        <v>63</v>
      </c>
      <c r="I75" s="15" t="s">
        <v>39</v>
      </c>
      <c r="O75" s="17">
        <v>190</v>
      </c>
      <c r="P75" s="17">
        <v>190</v>
      </c>
      <c r="Q75" s="17">
        <v>185</v>
      </c>
      <c r="R75" s="17">
        <v>185</v>
      </c>
      <c r="S75" s="17">
        <v>185</v>
      </c>
      <c r="T75" s="17">
        <v>184</v>
      </c>
      <c r="U75" s="17">
        <v>175</v>
      </c>
      <c r="V75" s="17">
        <v>175</v>
      </c>
      <c r="W75" s="17">
        <v>173</v>
      </c>
      <c r="X75" s="17">
        <v>142</v>
      </c>
      <c r="Y75" s="17">
        <v>63</v>
      </c>
      <c r="Z75" s="17">
        <v>63</v>
      </c>
      <c r="AA75" s="17">
        <v>54</v>
      </c>
      <c r="AB75" s="17">
        <v>53</v>
      </c>
      <c r="AC75" s="17">
        <v>53</v>
      </c>
      <c r="AD75" s="17">
        <v>42</v>
      </c>
      <c r="AE75" s="17">
        <v>30</v>
      </c>
      <c r="AF75" s="17">
        <v>30</v>
      </c>
      <c r="AG75" s="17">
        <v>30</v>
      </c>
      <c r="AH75" s="17">
        <v>30</v>
      </c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>
        <v>1541118</v>
      </c>
      <c r="AU75" s="17">
        <v>1541118</v>
      </c>
      <c r="AV75" s="17">
        <v>1524334</v>
      </c>
      <c r="AW75" s="17">
        <v>1524334</v>
      </c>
      <c r="AX75" s="17">
        <v>1524334</v>
      </c>
      <c r="AY75" s="17">
        <v>1523822</v>
      </c>
      <c r="AZ75" s="17">
        <v>1464713</v>
      </c>
      <c r="BA75" s="17">
        <v>1464713</v>
      </c>
      <c r="BB75" s="17">
        <v>1449370</v>
      </c>
      <c r="BC75" s="17">
        <v>1252271</v>
      </c>
      <c r="BD75" s="17">
        <v>720567</v>
      </c>
      <c r="BE75" s="17">
        <v>689654</v>
      </c>
      <c r="BF75" s="17">
        <v>296111</v>
      </c>
      <c r="BG75" s="17">
        <v>293800</v>
      </c>
      <c r="BH75" s="17">
        <v>293800</v>
      </c>
      <c r="BI75" s="17">
        <v>214238</v>
      </c>
      <c r="BJ75" s="17">
        <v>71739</v>
      </c>
      <c r="BK75" s="17">
        <v>71739</v>
      </c>
      <c r="BL75" s="17">
        <v>71739</v>
      </c>
      <c r="BM75" s="17">
        <v>71739</v>
      </c>
      <c r="BN75" s="17"/>
      <c r="BO75" s="17"/>
      <c r="BP75" s="17"/>
      <c r="BQ75" s="17"/>
      <c r="BR75" s="17"/>
      <c r="BS75" s="17"/>
    </row>
    <row r="76" spans="2:71" s="16" customFormat="1" ht="15.75" customHeight="1" x14ac:dyDescent="0.35">
      <c r="B76" s="15">
        <v>89</v>
      </c>
      <c r="C76" s="15" t="s">
        <v>46</v>
      </c>
      <c r="D76" s="21" t="s">
        <v>35</v>
      </c>
      <c r="E76" s="21"/>
      <c r="F76" s="21"/>
      <c r="G76" s="15">
        <v>2015</v>
      </c>
      <c r="H76" s="15" t="s">
        <v>65</v>
      </c>
      <c r="I76" s="15" t="s">
        <v>37</v>
      </c>
      <c r="O76" s="17">
        <v>879</v>
      </c>
      <c r="P76" s="17">
        <v>850</v>
      </c>
      <c r="Q76" s="17">
        <v>839</v>
      </c>
      <c r="R76" s="17">
        <v>777</v>
      </c>
      <c r="S76" s="17">
        <v>777</v>
      </c>
      <c r="T76" s="17">
        <v>777</v>
      </c>
      <c r="U76" s="17">
        <v>757</v>
      </c>
      <c r="V76" s="17">
        <v>757</v>
      </c>
      <c r="W76" s="17">
        <v>721</v>
      </c>
      <c r="X76" s="17">
        <v>656</v>
      </c>
      <c r="Y76" s="17">
        <v>484</v>
      </c>
      <c r="Z76" s="17">
        <v>381</v>
      </c>
      <c r="AA76" s="17">
        <v>329</v>
      </c>
      <c r="AB76" s="17">
        <v>329</v>
      </c>
      <c r="AC76" s="17">
        <v>329</v>
      </c>
      <c r="AD76" s="17">
        <v>231</v>
      </c>
      <c r="AE76" s="17">
        <v>21</v>
      </c>
      <c r="AF76" s="17">
        <v>21</v>
      </c>
      <c r="AG76" s="17">
        <v>21</v>
      </c>
      <c r="AH76" s="17">
        <v>21</v>
      </c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>
        <v>6812419</v>
      </c>
      <c r="AU76" s="17">
        <v>6707915</v>
      </c>
      <c r="AV76" s="17">
        <v>6670838</v>
      </c>
      <c r="AW76" s="17">
        <v>6449212</v>
      </c>
      <c r="AX76" s="17">
        <v>6449212</v>
      </c>
      <c r="AY76" s="17">
        <v>6449212</v>
      </c>
      <c r="AZ76" s="17">
        <v>6342204</v>
      </c>
      <c r="BA76" s="17">
        <v>6342204</v>
      </c>
      <c r="BB76" s="17">
        <v>6220940</v>
      </c>
      <c r="BC76" s="17">
        <v>5879839</v>
      </c>
      <c r="BD76" s="17">
        <v>4897588</v>
      </c>
      <c r="BE76" s="17">
        <v>4470307</v>
      </c>
      <c r="BF76" s="17">
        <v>3610007</v>
      </c>
      <c r="BG76" s="17">
        <v>3610007</v>
      </c>
      <c r="BH76" s="17">
        <v>3610007</v>
      </c>
      <c r="BI76" s="17">
        <v>2485523</v>
      </c>
      <c r="BJ76" s="17">
        <v>16982</v>
      </c>
      <c r="BK76" s="17">
        <v>16982</v>
      </c>
      <c r="BL76" s="17">
        <v>16982</v>
      </c>
      <c r="BM76" s="17">
        <v>16982</v>
      </c>
      <c r="BN76" s="17"/>
      <c r="BO76" s="17"/>
      <c r="BP76" s="17"/>
      <c r="BQ76" s="17"/>
      <c r="BR76" s="17"/>
      <c r="BS76" s="17"/>
    </row>
    <row r="77" spans="2:71" s="16" customFormat="1" ht="15.75" customHeight="1" x14ac:dyDescent="0.35">
      <c r="B77" s="15">
        <v>171</v>
      </c>
      <c r="C77" s="15" t="s">
        <v>46</v>
      </c>
      <c r="D77" s="21" t="s">
        <v>35</v>
      </c>
      <c r="E77" s="21"/>
      <c r="F77" s="21"/>
      <c r="G77" s="15">
        <v>2015</v>
      </c>
      <c r="H77" s="15" t="s">
        <v>71</v>
      </c>
      <c r="I77" s="15" t="s">
        <v>37</v>
      </c>
      <c r="O77" s="17">
        <v>67</v>
      </c>
      <c r="P77" s="17">
        <v>96</v>
      </c>
      <c r="Q77" s="17">
        <v>113</v>
      </c>
      <c r="R77" s="17">
        <v>150</v>
      </c>
      <c r="S77" s="17">
        <v>150</v>
      </c>
      <c r="T77" s="17">
        <v>150</v>
      </c>
      <c r="U77" s="17">
        <v>180</v>
      </c>
      <c r="V77" s="17">
        <v>180</v>
      </c>
      <c r="W77" s="17">
        <v>181</v>
      </c>
      <c r="X77" s="17">
        <v>169</v>
      </c>
      <c r="Y77" s="17">
        <v>82</v>
      </c>
      <c r="Z77" s="17">
        <v>18</v>
      </c>
      <c r="AA77" s="17">
        <v>11</v>
      </c>
      <c r="AB77" s="17">
        <v>11</v>
      </c>
      <c r="AC77" s="17">
        <v>11</v>
      </c>
      <c r="AD77" s="17">
        <v>7</v>
      </c>
      <c r="AE77" s="17">
        <v>4</v>
      </c>
      <c r="AF77" s="17">
        <v>4</v>
      </c>
      <c r="AG77" s="17">
        <v>4</v>
      </c>
      <c r="AH77" s="17">
        <v>4</v>
      </c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>
        <v>3195070</v>
      </c>
      <c r="AU77" s="17">
        <v>4338474</v>
      </c>
      <c r="AV77" s="17">
        <v>4764078</v>
      </c>
      <c r="AW77" s="17">
        <v>728836</v>
      </c>
      <c r="AX77" s="17">
        <v>728836</v>
      </c>
      <c r="AY77" s="17">
        <v>728836</v>
      </c>
      <c r="AZ77" s="17">
        <v>894952</v>
      </c>
      <c r="BA77" s="17">
        <v>894952</v>
      </c>
      <c r="BB77" s="17">
        <v>914931</v>
      </c>
      <c r="BC77" s="17">
        <v>860060</v>
      </c>
      <c r="BD77" s="17">
        <v>383810</v>
      </c>
      <c r="BE77" s="17">
        <v>63726</v>
      </c>
      <c r="BF77" s="17">
        <v>37202</v>
      </c>
      <c r="BG77" s="17">
        <v>35755</v>
      </c>
      <c r="BH77" s="17">
        <v>35755</v>
      </c>
      <c r="BI77" s="17">
        <v>21956</v>
      </c>
      <c r="BJ77" s="17">
        <v>9611</v>
      </c>
      <c r="BK77" s="17">
        <v>9611</v>
      </c>
      <c r="BL77" s="17">
        <v>9611</v>
      </c>
      <c r="BM77" s="17">
        <v>9611</v>
      </c>
      <c r="BN77" s="17"/>
      <c r="BO77" s="17"/>
      <c r="BP77" s="17"/>
      <c r="BQ77" s="17"/>
      <c r="BR77" s="17"/>
      <c r="BS77" s="17"/>
    </row>
    <row r="78" spans="2:71" s="16" customFormat="1" ht="15.75" customHeight="1" x14ac:dyDescent="0.35">
      <c r="B78" s="15">
        <v>417</v>
      </c>
      <c r="C78" s="15" t="s">
        <v>46</v>
      </c>
      <c r="D78" s="21" t="s">
        <v>35</v>
      </c>
      <c r="E78" s="21"/>
      <c r="F78" s="21"/>
      <c r="G78" s="15">
        <v>2015</v>
      </c>
      <c r="H78" s="15" t="s">
        <v>67</v>
      </c>
      <c r="I78" s="15" t="s">
        <v>37</v>
      </c>
      <c r="O78" s="17">
        <v>22</v>
      </c>
      <c r="P78" s="17">
        <v>22</v>
      </c>
      <c r="Q78" s="17">
        <v>22</v>
      </c>
      <c r="R78" s="17">
        <v>22</v>
      </c>
      <c r="S78" s="17">
        <v>22</v>
      </c>
      <c r="T78" s="17">
        <v>22</v>
      </c>
      <c r="U78" s="17">
        <v>21.433719433719432</v>
      </c>
      <c r="V78" s="17">
        <v>21.433719433719432</v>
      </c>
      <c r="W78" s="17">
        <v>20.414414414414413</v>
      </c>
      <c r="X78" s="17">
        <v>18.574002574002574</v>
      </c>
      <c r="Y78" s="17">
        <v>13.703989703989704</v>
      </c>
      <c r="Z78" s="17">
        <v>10.787644787644787</v>
      </c>
      <c r="AA78" s="17">
        <v>9.3153153153153134</v>
      </c>
      <c r="AB78" s="17">
        <v>9.3153153153153134</v>
      </c>
      <c r="AC78" s="17">
        <v>9.3153153153153134</v>
      </c>
      <c r="AD78" s="17">
        <v>6.5405405405405395</v>
      </c>
      <c r="AE78" s="17">
        <v>0.59459459459459452</v>
      </c>
      <c r="AF78" s="17">
        <v>0.59459459459459452</v>
      </c>
      <c r="AG78" s="17">
        <v>0.59459459459459452</v>
      </c>
      <c r="AH78" s="17">
        <v>0.59459459459459452</v>
      </c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>
        <v>122651</v>
      </c>
      <c r="AU78" s="17">
        <v>120770</v>
      </c>
      <c r="AV78" s="17">
        <v>120770</v>
      </c>
      <c r="AW78" s="17">
        <v>120770</v>
      </c>
      <c r="AX78" s="17">
        <v>120770</v>
      </c>
      <c r="AY78" s="17">
        <v>120770</v>
      </c>
      <c r="AZ78" s="17">
        <v>148295.84850364143</v>
      </c>
      <c r="BA78" s="17">
        <v>148295.84850364143</v>
      </c>
      <c r="BB78" s="17">
        <v>151606.42019603864</v>
      </c>
      <c r="BC78" s="17">
        <v>142514.15435022421</v>
      </c>
      <c r="BD78" s="17">
        <v>63598.304282444893</v>
      </c>
      <c r="BE78" s="17">
        <v>10559.562123715075</v>
      </c>
      <c r="BF78" s="17">
        <v>6164.4670954782705</v>
      </c>
      <c r="BG78" s="17">
        <v>5924.6954733300781</v>
      </c>
      <c r="BH78" s="17">
        <v>5924.6954733300781</v>
      </c>
      <c r="BI78" s="17">
        <v>3638.1656778754077</v>
      </c>
      <c r="BJ78" s="17">
        <v>1592.567422575175</v>
      </c>
      <c r="BK78" s="17">
        <v>1592.567422575175</v>
      </c>
      <c r="BL78" s="17">
        <v>1592.567422575175</v>
      </c>
      <c r="BM78" s="17">
        <v>1592.567422575175</v>
      </c>
      <c r="BN78" s="17"/>
      <c r="BO78" s="17"/>
      <c r="BP78" s="17"/>
      <c r="BQ78" s="17"/>
      <c r="BR78" s="17"/>
      <c r="BS78" s="17"/>
    </row>
    <row r="79" spans="2:71" s="16" customFormat="1" ht="15.75" customHeight="1" x14ac:dyDescent="0.35">
      <c r="B79" s="15">
        <v>417</v>
      </c>
      <c r="C79" s="15" t="s">
        <v>46</v>
      </c>
      <c r="D79" s="21" t="s">
        <v>35</v>
      </c>
      <c r="E79" s="21"/>
      <c r="F79" s="21"/>
      <c r="G79" s="15">
        <v>2015</v>
      </c>
      <c r="H79" s="15" t="s">
        <v>69</v>
      </c>
      <c r="I79" s="15" t="s">
        <v>37</v>
      </c>
      <c r="O79" s="17">
        <v>536</v>
      </c>
      <c r="P79" s="17">
        <v>536</v>
      </c>
      <c r="Q79" s="17">
        <v>533</v>
      </c>
      <c r="R79" s="17">
        <v>533</v>
      </c>
      <c r="S79" s="17">
        <v>533</v>
      </c>
      <c r="T79" s="17">
        <v>533</v>
      </c>
      <c r="U79" s="17">
        <v>519.28056628056629</v>
      </c>
      <c r="V79" s="17">
        <v>519.28056628056629</v>
      </c>
      <c r="W79" s="17">
        <v>494.58558558558559</v>
      </c>
      <c r="X79" s="17">
        <v>449.99742599742603</v>
      </c>
      <c r="Y79" s="17">
        <v>332.01029601029603</v>
      </c>
      <c r="Z79" s="17">
        <v>261.35521235521236</v>
      </c>
      <c r="AA79" s="17">
        <v>225.68468468468467</v>
      </c>
      <c r="AB79" s="17">
        <v>225.68468468468467</v>
      </c>
      <c r="AC79" s="17">
        <v>225.68468468468467</v>
      </c>
      <c r="AD79" s="17">
        <v>158.45945945945945</v>
      </c>
      <c r="AE79" s="17">
        <v>14.405405405405405</v>
      </c>
      <c r="AF79" s="17">
        <v>14.405405405405405</v>
      </c>
      <c r="AG79" s="17">
        <v>14.405405405405405</v>
      </c>
      <c r="AH79" s="17">
        <v>14.405405405405405</v>
      </c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>
        <v>1569419</v>
      </c>
      <c r="AU79" s="17">
        <v>1569419</v>
      </c>
      <c r="AV79" s="17">
        <v>1561658</v>
      </c>
      <c r="AW79" s="17">
        <v>1561658</v>
      </c>
      <c r="AX79" s="17">
        <v>1561658</v>
      </c>
      <c r="AY79" s="17">
        <v>1561616</v>
      </c>
      <c r="AZ79" s="17">
        <v>1535705.0197239602</v>
      </c>
      <c r="BA79" s="17">
        <v>1535705.0197239602</v>
      </c>
      <c r="BB79" s="17">
        <v>1506342.08319404</v>
      </c>
      <c r="BC79" s="17">
        <v>1423747.6857364902</v>
      </c>
      <c r="BD79" s="17">
        <v>1185904.8488726998</v>
      </c>
      <c r="BE79" s="17">
        <v>1082442.7753517798</v>
      </c>
      <c r="BF79" s="17">
        <v>874129.22560337628</v>
      </c>
      <c r="BG79" s="17">
        <v>874129.22560337628</v>
      </c>
      <c r="BH79" s="17">
        <v>874129.22560337628</v>
      </c>
      <c r="BI79" s="17">
        <v>601846.00617377763</v>
      </c>
      <c r="BJ79" s="17">
        <v>4112.0315027634388</v>
      </c>
      <c r="BK79" s="17">
        <v>4112.0315027634388</v>
      </c>
      <c r="BL79" s="17">
        <v>4112.0315027634388</v>
      </c>
      <c r="BM79" s="17">
        <v>4112.0315027634388</v>
      </c>
      <c r="BN79" s="17"/>
      <c r="BO79" s="17"/>
      <c r="BP79" s="17"/>
      <c r="BQ79" s="17"/>
      <c r="BR79" s="17"/>
      <c r="BS79" s="17"/>
    </row>
    <row r="80" spans="2:71" s="16" customFormat="1" ht="15.75" customHeight="1" x14ac:dyDescent="0.35">
      <c r="B80" s="15">
        <v>253</v>
      </c>
      <c r="C80" s="15" t="s">
        <v>46</v>
      </c>
      <c r="D80" s="21" t="s">
        <v>35</v>
      </c>
      <c r="E80" s="21"/>
      <c r="F80" s="21"/>
      <c r="G80" s="15">
        <v>2016</v>
      </c>
      <c r="H80" s="15" t="s">
        <v>65</v>
      </c>
      <c r="I80" s="15" t="s">
        <v>39</v>
      </c>
      <c r="O80" s="17"/>
      <c r="P80" s="17">
        <v>3999</v>
      </c>
      <c r="Q80" s="17">
        <v>3899</v>
      </c>
      <c r="R80" s="17">
        <v>3899</v>
      </c>
      <c r="S80" s="17">
        <v>3889</v>
      </c>
      <c r="T80" s="17">
        <v>3889</v>
      </c>
      <c r="U80" s="17">
        <v>3784</v>
      </c>
      <c r="V80" s="17">
        <v>3784</v>
      </c>
      <c r="W80" s="17">
        <v>3784</v>
      </c>
      <c r="X80" s="17">
        <v>3779</v>
      </c>
      <c r="Y80" s="17">
        <v>3779</v>
      </c>
      <c r="Z80" s="17">
        <v>3760</v>
      </c>
      <c r="AA80" s="17">
        <v>2733</v>
      </c>
      <c r="AB80" s="17">
        <v>1186</v>
      </c>
      <c r="AC80" s="17">
        <v>1186</v>
      </c>
      <c r="AD80" s="17">
        <v>388</v>
      </c>
      <c r="AE80" s="17">
        <v>97</v>
      </c>
      <c r="AF80" s="17">
        <v>97</v>
      </c>
      <c r="AG80" s="17">
        <v>97</v>
      </c>
      <c r="AH80" s="17">
        <v>97</v>
      </c>
      <c r="AI80" s="17">
        <v>97</v>
      </c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>
        <v>28358787</v>
      </c>
      <c r="AV80" s="17">
        <v>27731898</v>
      </c>
      <c r="AW80" s="17">
        <v>27731898</v>
      </c>
      <c r="AX80" s="17">
        <v>27698765</v>
      </c>
      <c r="AY80" s="17">
        <v>27698765</v>
      </c>
      <c r="AZ80" s="17">
        <v>27003416</v>
      </c>
      <c r="BA80" s="17">
        <v>27003416</v>
      </c>
      <c r="BB80" s="17">
        <v>27003416</v>
      </c>
      <c r="BC80" s="17">
        <v>26861972</v>
      </c>
      <c r="BD80" s="17">
        <v>26861972</v>
      </c>
      <c r="BE80" s="17">
        <v>26658544</v>
      </c>
      <c r="BF80" s="17">
        <v>20342657</v>
      </c>
      <c r="BG80" s="17">
        <v>6808097</v>
      </c>
      <c r="BH80" s="17">
        <v>6808097</v>
      </c>
      <c r="BI80" s="17">
        <v>1145701</v>
      </c>
      <c r="BJ80" s="17">
        <v>53469</v>
      </c>
      <c r="BK80" s="17">
        <v>53469</v>
      </c>
      <c r="BL80" s="17">
        <v>53469</v>
      </c>
      <c r="BM80" s="17">
        <v>53469</v>
      </c>
      <c r="BN80" s="17">
        <v>53469</v>
      </c>
      <c r="BO80" s="17"/>
      <c r="BP80" s="17"/>
      <c r="BQ80" s="17"/>
      <c r="BR80" s="17"/>
      <c r="BS80" s="17"/>
    </row>
    <row r="81" spans="1:71" s="16" customFormat="1" ht="15.75" customHeight="1" x14ac:dyDescent="0.35">
      <c r="B81" s="15">
        <v>335</v>
      </c>
      <c r="C81" s="15" t="s">
        <v>46</v>
      </c>
      <c r="D81" s="21" t="s">
        <v>35</v>
      </c>
      <c r="E81" s="21"/>
      <c r="F81" s="21"/>
      <c r="G81" s="15">
        <v>2016</v>
      </c>
      <c r="H81" s="15" t="s">
        <v>71</v>
      </c>
      <c r="I81" s="15" t="s">
        <v>37</v>
      </c>
      <c r="O81" s="17"/>
      <c r="P81" s="17">
        <v>2603</v>
      </c>
      <c r="Q81" s="17">
        <v>2704</v>
      </c>
      <c r="R81" s="17">
        <v>2714</v>
      </c>
      <c r="S81" s="17">
        <v>2718</v>
      </c>
      <c r="T81" s="17">
        <v>2718</v>
      </c>
      <c r="U81" s="17">
        <v>2685</v>
      </c>
      <c r="V81" s="17">
        <v>2685</v>
      </c>
      <c r="W81" s="17">
        <v>2685</v>
      </c>
      <c r="X81" s="17">
        <v>2683</v>
      </c>
      <c r="Y81" s="17">
        <v>2683</v>
      </c>
      <c r="Z81" s="17">
        <v>2635</v>
      </c>
      <c r="AA81" s="17">
        <v>2187</v>
      </c>
      <c r="AB81" s="17">
        <v>1240</v>
      </c>
      <c r="AC81" s="17">
        <v>1240</v>
      </c>
      <c r="AD81" s="17">
        <v>144</v>
      </c>
      <c r="AE81" s="17">
        <v>5</v>
      </c>
      <c r="AF81" s="17">
        <v>5</v>
      </c>
      <c r="AG81" s="17">
        <v>5</v>
      </c>
      <c r="AH81" s="17">
        <v>5</v>
      </c>
      <c r="AI81" s="17">
        <v>5</v>
      </c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>
        <v>20808711</v>
      </c>
      <c r="AV81" s="17">
        <v>21435600</v>
      </c>
      <c r="AW81" s="17">
        <v>21498687</v>
      </c>
      <c r="AX81" s="17">
        <v>21514633</v>
      </c>
      <c r="AY81" s="17">
        <v>21514633</v>
      </c>
      <c r="AZ81" s="17">
        <v>21278855</v>
      </c>
      <c r="BA81" s="17">
        <v>21278855</v>
      </c>
      <c r="BB81" s="17">
        <v>21278855</v>
      </c>
      <c r="BC81" s="17">
        <v>21126497</v>
      </c>
      <c r="BD81" s="17">
        <v>21126497</v>
      </c>
      <c r="BE81" s="17">
        <v>20741331</v>
      </c>
      <c r="BF81" s="17">
        <v>18012499</v>
      </c>
      <c r="BG81" s="17">
        <v>10476317</v>
      </c>
      <c r="BH81" s="17">
        <v>10476317</v>
      </c>
      <c r="BI81" s="17">
        <v>1004613</v>
      </c>
      <c r="BJ81" s="17">
        <v>2573</v>
      </c>
      <c r="BK81" s="17">
        <v>2573</v>
      </c>
      <c r="BL81" s="17">
        <v>2573</v>
      </c>
      <c r="BM81" s="17">
        <v>2573</v>
      </c>
      <c r="BN81" s="17">
        <v>2573</v>
      </c>
      <c r="BO81" s="17"/>
      <c r="BP81" s="17"/>
      <c r="BQ81" s="17"/>
      <c r="BR81" s="17"/>
      <c r="BS81" s="17"/>
    </row>
    <row r="82" spans="1:71" s="16" customFormat="1" ht="15.75" customHeight="1" x14ac:dyDescent="0.35">
      <c r="B82" s="15">
        <v>417</v>
      </c>
      <c r="C82" s="15" t="s">
        <v>46</v>
      </c>
      <c r="D82" s="21" t="s">
        <v>35</v>
      </c>
      <c r="E82" s="21"/>
      <c r="F82" s="21"/>
      <c r="G82" s="15">
        <v>2016</v>
      </c>
      <c r="H82" s="15" t="s">
        <v>67</v>
      </c>
      <c r="I82" s="15" t="s">
        <v>37</v>
      </c>
      <c r="O82" s="17"/>
      <c r="P82" s="17">
        <v>345</v>
      </c>
      <c r="Q82" s="17">
        <v>359</v>
      </c>
      <c r="R82" s="17">
        <v>359</v>
      </c>
      <c r="S82" s="17">
        <v>359</v>
      </c>
      <c r="T82" s="17">
        <v>359</v>
      </c>
      <c r="U82" s="17">
        <v>354.6412803532009</v>
      </c>
      <c r="V82" s="17">
        <v>354.6412803532009</v>
      </c>
      <c r="W82" s="17">
        <v>354.6412803532009</v>
      </c>
      <c r="X82" s="17">
        <v>354.37711552612217</v>
      </c>
      <c r="Y82" s="17">
        <v>354.37711552612217</v>
      </c>
      <c r="Z82" s="17">
        <v>348.03715967623253</v>
      </c>
      <c r="AA82" s="17">
        <v>288.86423841059604</v>
      </c>
      <c r="AB82" s="17">
        <v>163.78219278881534</v>
      </c>
      <c r="AC82" s="17">
        <v>163.78219278881534</v>
      </c>
      <c r="AD82" s="17">
        <v>19.019867549668877</v>
      </c>
      <c r="AE82" s="17">
        <v>0.66041206769683602</v>
      </c>
      <c r="AF82" s="17">
        <v>0.66041206769683602</v>
      </c>
      <c r="AG82" s="17">
        <v>0.66041206769683602</v>
      </c>
      <c r="AH82" s="17">
        <v>0.66041206769683602</v>
      </c>
      <c r="AI82" s="17">
        <v>0.66041206769683602</v>
      </c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>
        <v>1117122</v>
      </c>
      <c r="AV82" s="17">
        <v>1150776</v>
      </c>
      <c r="AW82" s="17">
        <v>1150776</v>
      </c>
      <c r="AX82" s="17">
        <v>1150776</v>
      </c>
      <c r="AY82" s="17">
        <v>1150776</v>
      </c>
      <c r="AZ82" s="17">
        <v>1138164.6919787105</v>
      </c>
      <c r="BA82" s="17">
        <v>1138164.6919787105</v>
      </c>
      <c r="BB82" s="17">
        <v>1138164.6919787105</v>
      </c>
      <c r="BC82" s="17">
        <v>1130015.3579971362</v>
      </c>
      <c r="BD82" s="17">
        <v>1130015.3579971362</v>
      </c>
      <c r="BE82" s="17">
        <v>1109413.5755351253</v>
      </c>
      <c r="BF82" s="17">
        <v>963453.64335166675</v>
      </c>
      <c r="BG82" s="17">
        <v>560357.88163302618</v>
      </c>
      <c r="BH82" s="17">
        <v>560357.88163302618</v>
      </c>
      <c r="BI82" s="17">
        <v>53734.801318154015</v>
      </c>
      <c r="BJ82" s="17">
        <v>137.6247806783411</v>
      </c>
      <c r="BK82" s="17">
        <v>137.6247806783411</v>
      </c>
      <c r="BL82" s="17">
        <v>137.6247806783411</v>
      </c>
      <c r="BM82" s="17">
        <v>137.6247806783411</v>
      </c>
      <c r="BN82" s="17">
        <v>137.6247806783411</v>
      </c>
      <c r="BO82" s="17"/>
      <c r="BP82" s="17"/>
      <c r="BQ82" s="17"/>
      <c r="BR82" s="17"/>
      <c r="BS82" s="17"/>
    </row>
    <row r="83" spans="1:71" s="16" customFormat="1" ht="15.75" customHeight="1" x14ac:dyDescent="0.35">
      <c r="A83" s="15" t="s">
        <v>33</v>
      </c>
      <c r="B83" s="15">
        <v>335</v>
      </c>
      <c r="C83" s="15" t="s">
        <v>46</v>
      </c>
      <c r="D83" s="21" t="s">
        <v>35</v>
      </c>
      <c r="E83" s="21"/>
      <c r="F83" s="21"/>
      <c r="G83" s="15">
        <v>2016</v>
      </c>
      <c r="H83" s="15" t="s">
        <v>71</v>
      </c>
      <c r="I83" s="15" t="s">
        <v>37</v>
      </c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22">
        <v>-783236</v>
      </c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</row>
    <row r="84" spans="1:71" s="16" customFormat="1" ht="15.75" customHeight="1" x14ac:dyDescent="0.35">
      <c r="A84" s="15" t="s">
        <v>33</v>
      </c>
      <c r="B84" s="15">
        <v>335</v>
      </c>
      <c r="C84" s="15" t="s">
        <v>46</v>
      </c>
      <c r="D84" s="21" t="s">
        <v>35</v>
      </c>
      <c r="E84" s="21"/>
      <c r="F84" s="21"/>
      <c r="G84" s="15">
        <v>2016</v>
      </c>
      <c r="H84" s="15" t="s">
        <v>71</v>
      </c>
      <c r="I84" s="15" t="s">
        <v>37</v>
      </c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23">
        <v>-615803</v>
      </c>
      <c r="AV84" s="17">
        <v>-1399039</v>
      </c>
      <c r="AW84" s="17">
        <v>-1392121</v>
      </c>
      <c r="AX84" s="17">
        <v>-1392121</v>
      </c>
      <c r="AY84" s="17">
        <v>-1392121</v>
      </c>
      <c r="AZ84" s="17">
        <v>-1392084</v>
      </c>
      <c r="BA84" s="17">
        <v>-1392084</v>
      </c>
      <c r="BB84" s="17">
        <v>-1392084</v>
      </c>
      <c r="BC84" s="17">
        <v>-1382116.587088356</v>
      </c>
      <c r="BD84" s="17">
        <v>-1382116.587088356</v>
      </c>
      <c r="BE84" s="17">
        <v>-1356918.6417128176</v>
      </c>
      <c r="BF84" s="17">
        <v>-1178395.7199725267</v>
      </c>
      <c r="BG84" s="17">
        <v>-685371.1477721897</v>
      </c>
      <c r="BH84" s="17">
        <v>-685371.1477721897</v>
      </c>
      <c r="BI84" s="17">
        <v>-65722.78834984306</v>
      </c>
      <c r="BJ84" s="17">
        <v>-168.32823627023163</v>
      </c>
      <c r="BK84" s="17">
        <v>-168.32823627023163</v>
      </c>
      <c r="BL84" s="17">
        <v>-168.32823627023163</v>
      </c>
      <c r="BM84" s="17">
        <v>-168.32823627023163</v>
      </c>
      <c r="BN84" s="17">
        <v>-168.32823627023163</v>
      </c>
      <c r="BO84" s="17"/>
      <c r="BP84" s="17"/>
      <c r="BQ84" s="17"/>
      <c r="BR84" s="17"/>
      <c r="BS84" s="17"/>
    </row>
    <row r="85" spans="1:71" s="16" customFormat="1" ht="15.75" customHeight="1" x14ac:dyDescent="0.35">
      <c r="B85" s="15">
        <v>417</v>
      </c>
      <c r="C85" s="15" t="s">
        <v>46</v>
      </c>
      <c r="D85" s="21" t="s">
        <v>35</v>
      </c>
      <c r="E85" s="21"/>
      <c r="F85" s="21"/>
      <c r="G85" s="15">
        <v>2016</v>
      </c>
      <c r="H85" s="15" t="s">
        <v>69</v>
      </c>
      <c r="I85" s="15" t="s">
        <v>37</v>
      </c>
      <c r="O85" s="17"/>
      <c r="P85" s="17">
        <v>45</v>
      </c>
      <c r="Q85" s="17">
        <v>45</v>
      </c>
      <c r="R85" s="17">
        <v>45</v>
      </c>
      <c r="S85" s="17">
        <v>45</v>
      </c>
      <c r="T85" s="17">
        <v>45</v>
      </c>
      <c r="U85" s="17">
        <v>45</v>
      </c>
      <c r="V85" s="17">
        <v>45</v>
      </c>
      <c r="W85" s="17">
        <v>45</v>
      </c>
      <c r="X85" s="17">
        <v>44.966480446927378</v>
      </c>
      <c r="Y85" s="17">
        <v>44.966480446927378</v>
      </c>
      <c r="Z85" s="17">
        <v>44.162011173184361</v>
      </c>
      <c r="AA85" s="17">
        <v>36.653631284916202</v>
      </c>
      <c r="AB85" s="17">
        <v>20.782122905027933</v>
      </c>
      <c r="AC85" s="17">
        <v>20.782122905027933</v>
      </c>
      <c r="AD85" s="17">
        <v>2.41340782122905</v>
      </c>
      <c r="AE85" s="17">
        <v>8.3798882681564241E-2</v>
      </c>
      <c r="AF85" s="17">
        <v>8.3798882681564241E-2</v>
      </c>
      <c r="AG85" s="17">
        <v>8.3798882681564241E-2</v>
      </c>
      <c r="AH85" s="17">
        <v>8.3798882681564241E-2</v>
      </c>
      <c r="AI85" s="17">
        <v>8.3798882681564241E-2</v>
      </c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>
        <v>190270</v>
      </c>
      <c r="AV85" s="17">
        <v>190270</v>
      </c>
      <c r="AW85" s="17">
        <v>189329</v>
      </c>
      <c r="AX85" s="17">
        <v>189329</v>
      </c>
      <c r="AY85" s="17">
        <v>189329</v>
      </c>
      <c r="AZ85" s="17">
        <v>189324</v>
      </c>
      <c r="BA85" s="17">
        <v>189324</v>
      </c>
      <c r="BB85" s="17">
        <v>189324</v>
      </c>
      <c r="BC85" s="17">
        <v>187968.42771981857</v>
      </c>
      <c r="BD85" s="17">
        <v>187968.42771981857</v>
      </c>
      <c r="BE85" s="17">
        <v>184541.49672263849</v>
      </c>
      <c r="BF85" s="17">
        <v>160262.30549886258</v>
      </c>
      <c r="BG85" s="17">
        <v>93210.759681759169</v>
      </c>
      <c r="BH85" s="17">
        <v>93210.759681759169</v>
      </c>
      <c r="BI85" s="17">
        <v>8938.3264095741979</v>
      </c>
      <c r="BJ85" s="17">
        <v>22.892709781611835</v>
      </c>
      <c r="BK85" s="17">
        <v>22.892709781611835</v>
      </c>
      <c r="BL85" s="17">
        <v>22.892709781611835</v>
      </c>
      <c r="BM85" s="17">
        <v>22.892709781611835</v>
      </c>
      <c r="BN85" s="17">
        <v>22.892709781611835</v>
      </c>
      <c r="BO85" s="17"/>
      <c r="BP85" s="17"/>
      <c r="BQ85" s="17"/>
      <c r="BR85" s="17"/>
      <c r="BS85" s="17"/>
    </row>
    <row r="86" spans="1:71" s="16" customFormat="1" ht="15.75" customHeight="1" x14ac:dyDescent="0.35">
      <c r="B86" s="15">
        <v>417</v>
      </c>
      <c r="C86" s="15" t="s">
        <v>46</v>
      </c>
      <c r="D86" s="21" t="s">
        <v>35</v>
      </c>
      <c r="E86" s="21"/>
      <c r="F86" s="21"/>
      <c r="G86" s="15">
        <v>2017</v>
      </c>
      <c r="H86" s="15" t="s">
        <v>71</v>
      </c>
      <c r="I86" s="15" t="s">
        <v>39</v>
      </c>
      <c r="O86" s="17"/>
      <c r="P86" s="17"/>
      <c r="Q86" s="17">
        <v>7464</v>
      </c>
      <c r="R86" s="17">
        <v>7537</v>
      </c>
      <c r="S86" s="17">
        <v>7537</v>
      </c>
      <c r="T86" s="17">
        <v>7537</v>
      </c>
      <c r="U86" s="17">
        <v>7537</v>
      </c>
      <c r="V86" s="17">
        <v>6526</v>
      </c>
      <c r="W86" s="17">
        <v>6526</v>
      </c>
      <c r="X86" s="17">
        <v>6526</v>
      </c>
      <c r="Y86" s="17">
        <v>6519</v>
      </c>
      <c r="Z86" s="17">
        <v>6519</v>
      </c>
      <c r="AA86" s="17">
        <v>5932</v>
      </c>
      <c r="AB86" s="17">
        <v>5810</v>
      </c>
      <c r="AC86" s="17">
        <v>2415</v>
      </c>
      <c r="AD86" s="17">
        <v>1853</v>
      </c>
      <c r="AE86" s="17">
        <v>218</v>
      </c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>
        <v>47629973</v>
      </c>
      <c r="AW86" s="17">
        <v>47931132</v>
      </c>
      <c r="AX86" s="17">
        <v>47931132</v>
      </c>
      <c r="AY86" s="17">
        <v>47931132</v>
      </c>
      <c r="AZ86" s="17">
        <v>47931132</v>
      </c>
      <c r="BA86" s="17">
        <v>43264829</v>
      </c>
      <c r="BB86" s="17">
        <v>43264829</v>
      </c>
      <c r="BC86" s="17">
        <v>43264829</v>
      </c>
      <c r="BD86" s="17">
        <v>42809036</v>
      </c>
      <c r="BE86" s="17">
        <v>42809036</v>
      </c>
      <c r="BF86" s="17">
        <v>40321625</v>
      </c>
      <c r="BG86" s="17">
        <v>39772462</v>
      </c>
      <c r="BH86" s="17">
        <v>12609247</v>
      </c>
      <c r="BI86" s="17">
        <v>8693900</v>
      </c>
      <c r="BJ86" s="17">
        <v>1419932</v>
      </c>
      <c r="BK86" s="17"/>
      <c r="BL86" s="17"/>
      <c r="BM86" s="17"/>
      <c r="BN86" s="17"/>
      <c r="BO86" s="17"/>
      <c r="BP86" s="17"/>
      <c r="BQ86" s="17"/>
      <c r="BR86" s="17"/>
      <c r="BS86" s="17"/>
    </row>
    <row r="87" spans="1:71" s="16" customFormat="1" ht="15.75" customHeight="1" x14ac:dyDescent="0.35">
      <c r="B87" s="15">
        <v>417</v>
      </c>
      <c r="C87" s="15" t="s">
        <v>46</v>
      </c>
      <c r="D87" s="21" t="s">
        <v>35</v>
      </c>
      <c r="E87" s="21"/>
      <c r="F87" s="21"/>
      <c r="G87" s="15">
        <v>2017</v>
      </c>
      <c r="H87" s="15" t="s">
        <v>67</v>
      </c>
      <c r="I87" s="15" t="s">
        <v>37</v>
      </c>
      <c r="O87" s="17"/>
      <c r="P87" s="17"/>
      <c r="Q87" s="17">
        <v>1641</v>
      </c>
      <c r="R87" s="17">
        <v>1657</v>
      </c>
      <c r="S87" s="17">
        <v>1657</v>
      </c>
      <c r="T87" s="17">
        <v>1657</v>
      </c>
      <c r="U87" s="17">
        <v>1657</v>
      </c>
      <c r="V87" s="17">
        <v>1434.7329176064748</v>
      </c>
      <c r="W87" s="17">
        <v>1434.7329176064748</v>
      </c>
      <c r="X87" s="17">
        <v>1434.7329176064748</v>
      </c>
      <c r="Y87" s="17">
        <v>1433.1939763831763</v>
      </c>
      <c r="Z87" s="17">
        <v>1433.1939763831763</v>
      </c>
      <c r="AA87" s="17">
        <v>1304.1427623722966</v>
      </c>
      <c r="AB87" s="17">
        <v>1277.3212153376674</v>
      </c>
      <c r="AC87" s="17">
        <v>530.93472203794613</v>
      </c>
      <c r="AD87" s="17">
        <v>407.37972668170357</v>
      </c>
      <c r="AE87" s="17">
        <v>47.927026668435715</v>
      </c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>
        <v>16891576</v>
      </c>
      <c r="AW87" s="17">
        <v>16891576</v>
      </c>
      <c r="AX87" s="17">
        <v>16891576</v>
      </c>
      <c r="AY87" s="17">
        <v>16891576</v>
      </c>
      <c r="AZ87" s="17">
        <v>16891576</v>
      </c>
      <c r="BA87" s="17">
        <v>15247108.021160526</v>
      </c>
      <c r="BB87" s="17">
        <v>15247108.021160526</v>
      </c>
      <c r="BC87" s="17">
        <v>15247108.021160526</v>
      </c>
      <c r="BD87" s="17">
        <v>15086480.433650846</v>
      </c>
      <c r="BE87" s="17">
        <v>15086480.433650846</v>
      </c>
      <c r="BF87" s="17">
        <v>14209883.320323</v>
      </c>
      <c r="BG87" s="17">
        <v>14016350.888189161</v>
      </c>
      <c r="BH87" s="17">
        <v>4443668.3448926676</v>
      </c>
      <c r="BI87" s="17">
        <v>3063847.3672267948</v>
      </c>
      <c r="BJ87" s="17">
        <v>500403.14701584756</v>
      </c>
      <c r="BK87" s="17"/>
      <c r="BL87" s="17"/>
      <c r="BM87" s="17"/>
      <c r="BN87" s="17"/>
      <c r="BO87" s="17"/>
      <c r="BP87" s="17"/>
      <c r="BQ87" s="17"/>
      <c r="BR87" s="17"/>
      <c r="BS87" s="17"/>
    </row>
    <row r="88" spans="1:71" s="16" customFormat="1" ht="15.75" customHeight="1" x14ac:dyDescent="0.35">
      <c r="A88" s="15" t="s">
        <v>33</v>
      </c>
      <c r="B88" s="15">
        <v>335</v>
      </c>
      <c r="C88" s="15" t="s">
        <v>46</v>
      </c>
      <c r="D88" s="21" t="s">
        <v>35</v>
      </c>
      <c r="E88" s="21"/>
      <c r="F88" s="21"/>
      <c r="G88" s="15">
        <v>2017</v>
      </c>
      <c r="H88" s="15" t="s">
        <v>71</v>
      </c>
      <c r="I88" s="15" t="s">
        <v>39</v>
      </c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>
        <v>-8974165</v>
      </c>
      <c r="AW88" s="17">
        <v>-8974165</v>
      </c>
      <c r="AX88" s="17">
        <v>-8929787</v>
      </c>
      <c r="AY88" s="17">
        <v>-8929787</v>
      </c>
      <c r="AZ88" s="17">
        <v>-8929787</v>
      </c>
      <c r="BA88" s="17">
        <v>-8929548</v>
      </c>
      <c r="BB88" s="17">
        <v>-8929548</v>
      </c>
      <c r="BC88" s="17">
        <v>-8929548</v>
      </c>
      <c r="BD88" s="17">
        <v>-8835475.6191392317</v>
      </c>
      <c r="BE88" s="17">
        <v>-8835475.6191392317</v>
      </c>
      <c r="BF88" s="17">
        <v>-8322091.9670224516</v>
      </c>
      <c r="BG88" s="17">
        <v>-8208748.6930128857</v>
      </c>
      <c r="BH88" s="17">
        <v>-2602457.4448302109</v>
      </c>
      <c r="BI88" s="17">
        <v>-1794358.1230195086</v>
      </c>
      <c r="BJ88" s="17">
        <v>-293063.70194450556</v>
      </c>
      <c r="BK88" s="17"/>
      <c r="BL88" s="17"/>
      <c r="BM88" s="17"/>
      <c r="BN88" s="17"/>
      <c r="BO88" s="17"/>
      <c r="BP88" s="17"/>
      <c r="BQ88" s="17"/>
      <c r="BR88" s="17"/>
      <c r="BS88" s="17"/>
    </row>
    <row r="89" spans="1:71" s="16" customFormat="1" ht="15.75" customHeight="1" x14ac:dyDescent="0.35">
      <c r="B89" s="15">
        <v>417</v>
      </c>
      <c r="C89" s="15" t="s">
        <v>46</v>
      </c>
      <c r="D89" s="21" t="s">
        <v>35</v>
      </c>
      <c r="E89" s="21"/>
      <c r="F89" s="21"/>
      <c r="G89" s="15">
        <v>2017</v>
      </c>
      <c r="H89" s="15" t="s">
        <v>69</v>
      </c>
      <c r="I89" s="15" t="s">
        <v>37</v>
      </c>
      <c r="O89" s="17"/>
      <c r="P89" s="17"/>
      <c r="Q89" s="17">
        <v>1012</v>
      </c>
      <c r="R89" s="17">
        <v>1012</v>
      </c>
      <c r="S89" s="17">
        <v>1007</v>
      </c>
      <c r="T89" s="17">
        <v>1007</v>
      </c>
      <c r="U89" s="17">
        <v>1007</v>
      </c>
      <c r="V89" s="17">
        <v>1007</v>
      </c>
      <c r="W89" s="17">
        <v>1007</v>
      </c>
      <c r="X89" s="17">
        <v>1007</v>
      </c>
      <c r="Y89" s="17">
        <v>1005.9198590254367</v>
      </c>
      <c r="Z89" s="17">
        <v>1005.9198590254367</v>
      </c>
      <c r="AA89" s="17">
        <v>915.34232301562974</v>
      </c>
      <c r="AB89" s="17">
        <v>896.5170088875268</v>
      </c>
      <c r="AC89" s="17">
        <v>372.64863622433342</v>
      </c>
      <c r="AD89" s="17">
        <v>285.92874655225251</v>
      </c>
      <c r="AE89" s="17">
        <v>33.63867606497088</v>
      </c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>
        <v>11475495</v>
      </c>
      <c r="AW89" s="17">
        <v>11475495</v>
      </c>
      <c r="AX89" s="17">
        <v>11418748</v>
      </c>
      <c r="AY89" s="17">
        <v>11418748</v>
      </c>
      <c r="AZ89" s="17">
        <v>11418748</v>
      </c>
      <c r="BA89" s="17">
        <v>11418443</v>
      </c>
      <c r="BB89" s="17">
        <v>11418443</v>
      </c>
      <c r="BC89" s="17">
        <v>11418443</v>
      </c>
      <c r="BD89" s="17">
        <v>11298150.223844592</v>
      </c>
      <c r="BE89" s="17">
        <v>11298150.223844592</v>
      </c>
      <c r="BF89" s="17">
        <v>10641673.326153098</v>
      </c>
      <c r="BG89" s="17">
        <v>10496738.362623969</v>
      </c>
      <c r="BH89" s="17">
        <v>3327829.3586326437</v>
      </c>
      <c r="BI89" s="17">
        <v>2294491.9439690839</v>
      </c>
      <c r="BJ89" s="17">
        <v>374748.10326595767</v>
      </c>
      <c r="BK89" s="17"/>
      <c r="BL89" s="17"/>
      <c r="BM89" s="17"/>
      <c r="BN89" s="17"/>
      <c r="BO89" s="17"/>
      <c r="BP89" s="17"/>
      <c r="BQ89" s="17"/>
      <c r="BR89" s="17"/>
      <c r="BS89" s="17"/>
    </row>
    <row r="90" spans="1:71" s="16" customFormat="1" ht="15.75" customHeight="1" x14ac:dyDescent="0.35">
      <c r="B90" s="15">
        <v>417</v>
      </c>
      <c r="C90" s="15" t="s">
        <v>46</v>
      </c>
      <c r="D90" s="21" t="s">
        <v>35</v>
      </c>
      <c r="E90" s="21"/>
      <c r="F90" s="21"/>
      <c r="G90" s="15">
        <v>2018</v>
      </c>
      <c r="H90" s="15" t="s">
        <v>67</v>
      </c>
      <c r="I90" s="15" t="s">
        <v>39</v>
      </c>
      <c r="O90" s="17"/>
      <c r="P90" s="17"/>
      <c r="Q90" s="17"/>
      <c r="R90" s="17">
        <v>3135</v>
      </c>
      <c r="S90" s="17">
        <v>3166</v>
      </c>
      <c r="T90" s="17">
        <v>3166</v>
      </c>
      <c r="U90" s="17">
        <v>3166</v>
      </c>
      <c r="V90" s="17">
        <v>3166</v>
      </c>
      <c r="W90" s="17">
        <v>3166</v>
      </c>
      <c r="X90" s="17">
        <v>3166</v>
      </c>
      <c r="Y90" s="17">
        <v>3162.6040453570331</v>
      </c>
      <c r="Z90" s="17">
        <v>3162.6040453570331</v>
      </c>
      <c r="AA90" s="17">
        <v>2877.8289917254056</v>
      </c>
      <c r="AB90" s="17">
        <v>2818.6423536622733</v>
      </c>
      <c r="AC90" s="17">
        <v>1171.6043518234751</v>
      </c>
      <c r="AD90" s="17">
        <v>898.95770763101416</v>
      </c>
      <c r="AE90" s="17">
        <v>105.75973030953107</v>
      </c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>
        <v>16880355</v>
      </c>
      <c r="AX90" s="17">
        <v>16880355</v>
      </c>
      <c r="AY90" s="17">
        <v>16880355</v>
      </c>
      <c r="AZ90" s="17">
        <v>16880355</v>
      </c>
      <c r="BA90" s="17">
        <v>16880355</v>
      </c>
      <c r="BB90" s="17">
        <v>15236979.434040802</v>
      </c>
      <c r="BC90" s="17">
        <v>15236979.434040802</v>
      </c>
      <c r="BD90" s="17">
        <v>15236979.434040802</v>
      </c>
      <c r="BE90" s="17">
        <v>15076458.550734414</v>
      </c>
      <c r="BF90" s="17">
        <v>15076458.550734414</v>
      </c>
      <c r="BG90" s="17">
        <v>14200443.757031962</v>
      </c>
      <c r="BH90" s="17">
        <v>14007039.887645673</v>
      </c>
      <c r="BI90" s="17">
        <v>4440716.4354617158</v>
      </c>
      <c r="BJ90" s="17">
        <v>3061812.0668316362</v>
      </c>
      <c r="BK90" s="17"/>
      <c r="BL90" s="17"/>
      <c r="BM90" s="17"/>
      <c r="BN90" s="17"/>
      <c r="BO90" s="17"/>
      <c r="BP90" s="17"/>
      <c r="BQ90" s="17"/>
      <c r="BR90" s="17"/>
      <c r="BS90" s="17"/>
    </row>
    <row r="91" spans="1:71" s="16" customFormat="1" ht="15.75" customHeight="1" x14ac:dyDescent="0.35">
      <c r="A91" s="15" t="s">
        <v>33</v>
      </c>
      <c r="B91" s="15">
        <v>335</v>
      </c>
      <c r="C91" s="15" t="s">
        <v>46</v>
      </c>
      <c r="D91" s="21" t="s">
        <v>35</v>
      </c>
      <c r="E91" s="21"/>
      <c r="F91" s="21"/>
      <c r="G91" s="15">
        <v>2018</v>
      </c>
      <c r="H91" s="15" t="s">
        <v>67</v>
      </c>
      <c r="I91" s="15" t="s">
        <v>39</v>
      </c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>
        <v>-1322557</v>
      </c>
      <c r="AX91" s="17">
        <v>-1322557</v>
      </c>
      <c r="AY91" s="17">
        <v>-1316017</v>
      </c>
      <c r="AZ91" s="17">
        <v>-1316017</v>
      </c>
      <c r="BA91" s="17">
        <v>-1316017</v>
      </c>
      <c r="BB91" s="17">
        <v>-1315982</v>
      </c>
      <c r="BC91" s="17">
        <v>-1315982</v>
      </c>
      <c r="BD91" s="17">
        <v>-1315982</v>
      </c>
      <c r="BE91" s="17">
        <v>-1302118.1896582094</v>
      </c>
      <c r="BF91" s="17">
        <v>-1302118.1896582094</v>
      </c>
      <c r="BG91" s="17">
        <v>-1226458.8567020569</v>
      </c>
      <c r="BH91" s="17">
        <v>-1209755.0203580833</v>
      </c>
      <c r="BI91" s="17">
        <v>-383534.21171626495</v>
      </c>
      <c r="BJ91" s="17">
        <v>-264441.49148954224</v>
      </c>
      <c r="BK91" s="17"/>
      <c r="BL91" s="17"/>
      <c r="BM91" s="17"/>
      <c r="BN91" s="17"/>
      <c r="BO91" s="17"/>
      <c r="BP91" s="17"/>
      <c r="BQ91" s="17"/>
      <c r="BR91" s="17"/>
      <c r="BS91" s="17"/>
    </row>
    <row r="92" spans="1:71" s="16" customFormat="1" ht="15.75" customHeight="1" x14ac:dyDescent="0.35">
      <c r="B92" s="15">
        <v>417</v>
      </c>
      <c r="C92" s="15" t="s">
        <v>46</v>
      </c>
      <c r="D92" s="21" t="s">
        <v>35</v>
      </c>
      <c r="E92" s="21"/>
      <c r="F92" s="21"/>
      <c r="G92" s="15">
        <v>2018</v>
      </c>
      <c r="H92" s="15" t="s">
        <v>69</v>
      </c>
      <c r="I92" s="15" t="s">
        <v>37</v>
      </c>
      <c r="O92" s="17"/>
      <c r="P92" s="17"/>
      <c r="Q92" s="17"/>
      <c r="R92" s="17">
        <v>3032</v>
      </c>
      <c r="S92" s="17">
        <v>3032</v>
      </c>
      <c r="T92" s="17">
        <v>3017</v>
      </c>
      <c r="U92" s="17">
        <v>3017</v>
      </c>
      <c r="V92" s="17">
        <v>3017</v>
      </c>
      <c r="W92" s="17">
        <v>3016</v>
      </c>
      <c r="X92" s="17">
        <v>3016</v>
      </c>
      <c r="Y92" s="17">
        <v>3012.7649402390439</v>
      </c>
      <c r="Z92" s="17">
        <v>3012.7649402390439</v>
      </c>
      <c r="AA92" s="17">
        <v>2741.4820717131474</v>
      </c>
      <c r="AB92" s="17">
        <v>2685.0996015936257</v>
      </c>
      <c r="AC92" s="17">
        <v>1116.0956175298807</v>
      </c>
      <c r="AD92" s="17">
        <v>856.36653386454191</v>
      </c>
      <c r="AE92" s="17">
        <v>100.74900398406375</v>
      </c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>
        <v>20017721</v>
      </c>
      <c r="AX92" s="17">
        <v>20017721</v>
      </c>
      <c r="AY92" s="17">
        <v>19918732</v>
      </c>
      <c r="AZ92" s="17">
        <v>19918732</v>
      </c>
      <c r="BA92" s="17">
        <v>19918732</v>
      </c>
      <c r="BB92" s="17">
        <v>19918199</v>
      </c>
      <c r="BC92" s="17">
        <v>19918199</v>
      </c>
      <c r="BD92" s="17">
        <v>19918199</v>
      </c>
      <c r="BE92" s="17">
        <v>19708361.682098962</v>
      </c>
      <c r="BF92" s="17">
        <v>19708361.682098962</v>
      </c>
      <c r="BG92" s="17">
        <v>18563211.026521679</v>
      </c>
      <c r="BH92" s="17">
        <v>18310388.163927283</v>
      </c>
      <c r="BI92" s="17">
        <v>5805026.7802087693</v>
      </c>
      <c r="BJ92" s="17">
        <v>4002485.0274133752</v>
      </c>
      <c r="BK92" s="17"/>
      <c r="BL92" s="17"/>
      <c r="BM92" s="17"/>
      <c r="BN92" s="17"/>
      <c r="BO92" s="17"/>
      <c r="BP92" s="17"/>
      <c r="BQ92" s="17"/>
      <c r="BR92" s="17"/>
      <c r="BS92" s="17"/>
    </row>
    <row r="93" spans="1:71" s="16" customFormat="1" ht="15.75" customHeight="1" x14ac:dyDescent="0.35">
      <c r="B93" s="15">
        <v>417</v>
      </c>
      <c r="C93" s="15" t="s">
        <v>46</v>
      </c>
      <c r="D93" s="21" t="s">
        <v>35</v>
      </c>
      <c r="E93" s="21"/>
      <c r="F93" s="21"/>
      <c r="G93" s="15">
        <v>2018</v>
      </c>
      <c r="H93" s="15" t="s">
        <v>67</v>
      </c>
      <c r="I93" s="15" t="s">
        <v>39</v>
      </c>
      <c r="O93" s="17"/>
      <c r="P93" s="17"/>
      <c r="Q93" s="17"/>
      <c r="R93" s="17"/>
      <c r="S93" s="17"/>
      <c r="T93" s="17">
        <v>3120</v>
      </c>
      <c r="U93" s="17">
        <v>3120</v>
      </c>
      <c r="V93" s="17">
        <v>3120</v>
      </c>
      <c r="W93" s="17">
        <v>3120</v>
      </c>
      <c r="X93" s="17">
        <v>3120</v>
      </c>
      <c r="Y93" s="17">
        <v>3118.965860125953</v>
      </c>
      <c r="Z93" s="17">
        <v>3118.965860125953</v>
      </c>
      <c r="AA93" s="17">
        <v>3115.6203558322231</v>
      </c>
      <c r="AB93" s="17">
        <v>3115.6203558322231</v>
      </c>
      <c r="AC93" s="17">
        <v>2835.0759243437255</v>
      </c>
      <c r="AD93" s="17">
        <v>2776.7685637958612</v>
      </c>
      <c r="AE93" s="17">
        <v>1154.1989813368339</v>
      </c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>
        <v>16796880</v>
      </c>
      <c r="AZ93" s="17">
        <v>16796880</v>
      </c>
      <c r="BA93" s="17">
        <v>16796880</v>
      </c>
      <c r="BB93" s="17">
        <v>16796432</v>
      </c>
      <c r="BC93" s="17">
        <v>16796432</v>
      </c>
      <c r="BD93" s="17">
        <v>15161226.70105367</v>
      </c>
      <c r="BE93" s="17">
        <v>15161226.70105367</v>
      </c>
      <c r="BF93" s="17">
        <v>15161226.70105367</v>
      </c>
      <c r="BG93" s="17">
        <v>15001503.86933386</v>
      </c>
      <c r="BH93" s="17">
        <v>15001503.86933386</v>
      </c>
      <c r="BI93" s="17">
        <v>14129844.303322526</v>
      </c>
      <c r="BJ93" s="17">
        <v>13937401.967797965</v>
      </c>
      <c r="BK93" s="17"/>
      <c r="BL93" s="17"/>
      <c r="BM93" s="17"/>
      <c r="BN93" s="17"/>
      <c r="BO93" s="17"/>
      <c r="BP93" s="17"/>
      <c r="BQ93" s="17"/>
      <c r="BR93" s="17"/>
      <c r="BS93" s="17"/>
    </row>
    <row r="94" spans="1:71" s="16" customFormat="1" ht="15.75" customHeight="1" x14ac:dyDescent="0.35">
      <c r="A94" s="15" t="s">
        <v>33</v>
      </c>
      <c r="B94" s="15">
        <v>335</v>
      </c>
      <c r="C94" s="15" t="s">
        <v>46</v>
      </c>
      <c r="D94" s="21" t="s">
        <v>35</v>
      </c>
      <c r="E94" s="21"/>
      <c r="F94" s="21"/>
      <c r="G94" s="15">
        <v>2019</v>
      </c>
      <c r="H94" s="15" t="s">
        <v>69</v>
      </c>
      <c r="I94" s="15" t="s">
        <v>39</v>
      </c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>
        <v>-15776452</v>
      </c>
      <c r="AY94" s="17">
        <v>-15776452</v>
      </c>
      <c r="AZ94" s="17">
        <v>-15698436</v>
      </c>
      <c r="BA94" s="17">
        <v>-15698436</v>
      </c>
      <c r="BB94" s="17">
        <v>-15698436</v>
      </c>
      <c r="BC94" s="17">
        <v>-15698016</v>
      </c>
      <c r="BD94" s="17">
        <v>-15698016</v>
      </c>
      <c r="BE94" s="17">
        <v>-15698016</v>
      </c>
      <c r="BF94" s="17">
        <v>-15532638.117501307</v>
      </c>
      <c r="BG94" s="17">
        <v>-15532638.117501307</v>
      </c>
      <c r="BH94" s="17">
        <v>-14630117.09571301</v>
      </c>
      <c r="BI94" s="17">
        <v>-14430861.262282858</v>
      </c>
      <c r="BJ94" s="17">
        <v>-4575082.4799042195</v>
      </c>
      <c r="BK94" s="17"/>
      <c r="BL94" s="17"/>
      <c r="BM94" s="17"/>
      <c r="BN94" s="17"/>
      <c r="BO94" s="17"/>
      <c r="BP94" s="17"/>
      <c r="BQ94" s="17"/>
      <c r="BR94" s="17"/>
      <c r="BS94" s="17"/>
    </row>
    <row r="95" spans="1:71" s="16" customFormat="1" ht="15.75" customHeight="1" x14ac:dyDescent="0.35">
      <c r="B95" s="15">
        <v>417</v>
      </c>
      <c r="C95" s="15" t="s">
        <v>46</v>
      </c>
      <c r="D95" s="21" t="s">
        <v>35</v>
      </c>
      <c r="E95" s="21"/>
      <c r="F95" s="21"/>
      <c r="G95" s="15">
        <v>2019</v>
      </c>
      <c r="H95" s="15" t="s">
        <v>69</v>
      </c>
      <c r="I95" s="15" t="s">
        <v>39</v>
      </c>
      <c r="O95" s="17"/>
      <c r="P95" s="17"/>
      <c r="Q95" s="17"/>
      <c r="R95" s="17"/>
      <c r="S95" s="17">
        <v>5544</v>
      </c>
      <c r="T95" s="17">
        <v>5544</v>
      </c>
      <c r="U95" s="17">
        <v>5517</v>
      </c>
      <c r="V95" s="17">
        <v>5517</v>
      </c>
      <c r="W95" s="17">
        <v>5517</v>
      </c>
      <c r="X95" s="17">
        <v>5517</v>
      </c>
      <c r="Y95" s="17">
        <v>5517</v>
      </c>
      <c r="Z95" s="17">
        <v>5511.0822862396572</v>
      </c>
      <c r="AA95" s="17">
        <v>5511.0822862396572</v>
      </c>
      <c r="AB95" s="17">
        <v>5014.8397180508737</v>
      </c>
      <c r="AC95" s="17">
        <v>4911.7024210848922</v>
      </c>
      <c r="AD95" s="17">
        <v>2041.6112473184191</v>
      </c>
      <c r="AE95" s="17">
        <v>1566.5033711308615</v>
      </c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>
        <v>48998631</v>
      </c>
      <c r="AY95" s="17">
        <v>48998631</v>
      </c>
      <c r="AZ95" s="17">
        <v>48756327</v>
      </c>
      <c r="BA95" s="17">
        <v>48756327</v>
      </c>
      <c r="BB95" s="17">
        <v>48756327</v>
      </c>
      <c r="BC95" s="17">
        <v>48755025</v>
      </c>
      <c r="BD95" s="17">
        <v>48755025</v>
      </c>
      <c r="BE95" s="17">
        <v>48755025</v>
      </c>
      <c r="BF95" s="17">
        <v>48241393.035573997</v>
      </c>
      <c r="BG95" s="17">
        <v>48241393.035573997</v>
      </c>
      <c r="BH95" s="17">
        <v>45438335.949868768</v>
      </c>
      <c r="BI95" s="17">
        <v>44819485.571560904</v>
      </c>
      <c r="BJ95" s="17">
        <v>14209328.152346909</v>
      </c>
      <c r="BK95" s="17"/>
      <c r="BL95" s="17"/>
      <c r="BM95" s="17"/>
      <c r="BN95" s="17"/>
      <c r="BO95" s="17"/>
      <c r="BP95" s="17"/>
      <c r="BQ95" s="17"/>
      <c r="BR95" s="17"/>
      <c r="BS95" s="17"/>
    </row>
    <row r="96" spans="1:71" s="16" customFormat="1" ht="15.75" customHeight="1" x14ac:dyDescent="0.35">
      <c r="B96" s="15">
        <v>417</v>
      </c>
      <c r="C96" s="15" t="s">
        <v>46</v>
      </c>
      <c r="D96" s="21" t="s">
        <v>35</v>
      </c>
      <c r="E96" s="21"/>
      <c r="F96" s="21"/>
      <c r="G96" s="15">
        <v>2020</v>
      </c>
      <c r="H96" s="15" t="s">
        <v>92</v>
      </c>
      <c r="I96" s="15" t="s">
        <v>39</v>
      </c>
      <c r="O96" s="17"/>
      <c r="P96" s="17"/>
      <c r="Q96" s="17"/>
      <c r="R96" s="17"/>
      <c r="S96" s="17" t="s">
        <v>78</v>
      </c>
      <c r="T96" s="17">
        <v>2085</v>
      </c>
      <c r="U96" s="17">
        <v>2085</v>
      </c>
      <c r="V96" s="17">
        <v>2074</v>
      </c>
      <c r="W96" s="17">
        <v>2074</v>
      </c>
      <c r="X96" s="17">
        <v>2074</v>
      </c>
      <c r="Y96" s="17">
        <v>2074</v>
      </c>
      <c r="Z96" s="17">
        <v>2074</v>
      </c>
      <c r="AA96" s="17">
        <v>2071.7753600980695</v>
      </c>
      <c r="AB96" s="17">
        <v>2071.7753600980695</v>
      </c>
      <c r="AC96" s="17">
        <v>1885.2234140361631</v>
      </c>
      <c r="AD96" s="17">
        <v>1846.4511186025134</v>
      </c>
      <c r="AE96" s="17">
        <v>767.500766166105</v>
      </c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>
        <v>11584995</v>
      </c>
      <c r="AZ96" s="17">
        <v>11584995</v>
      </c>
      <c r="BA96" s="17">
        <v>11527706</v>
      </c>
      <c r="BB96" s="17">
        <v>11527706</v>
      </c>
      <c r="BC96" s="17">
        <v>11527706</v>
      </c>
      <c r="BD96" s="17">
        <v>11527398</v>
      </c>
      <c r="BE96" s="17">
        <v>11527090.169752738</v>
      </c>
      <c r="BF96" s="17">
        <v>11527090.169752738</v>
      </c>
      <c r="BG96" s="17">
        <v>11527090.169752738</v>
      </c>
      <c r="BH96" s="17">
        <v>11405652.800619898</v>
      </c>
      <c r="BI96" s="17">
        <v>11405652.800619898</v>
      </c>
      <c r="BJ96" s="17">
        <v>10742929.485886935</v>
      </c>
      <c r="BK96" s="17"/>
      <c r="BL96" s="17"/>
      <c r="BM96" s="17"/>
      <c r="BN96" s="17"/>
      <c r="BO96" s="17"/>
      <c r="BP96" s="17"/>
      <c r="BQ96" s="17"/>
      <c r="BR96" s="17"/>
      <c r="BS96" s="17"/>
    </row>
    <row r="97" spans="1:71" s="16" customFormat="1" ht="15.75" customHeight="1" x14ac:dyDescent="0.35">
      <c r="B97" s="15">
        <v>417</v>
      </c>
      <c r="C97" s="15" t="s">
        <v>46</v>
      </c>
      <c r="D97" s="21" t="s">
        <v>35</v>
      </c>
      <c r="E97" s="21"/>
      <c r="F97" s="21"/>
      <c r="G97" s="15">
        <v>2021</v>
      </c>
      <c r="H97" s="15" t="s">
        <v>36</v>
      </c>
      <c r="I97" s="15" t="s">
        <v>39</v>
      </c>
      <c r="O97" s="17"/>
      <c r="P97" s="17"/>
      <c r="Q97" s="17"/>
      <c r="R97" s="17"/>
      <c r="S97" s="17"/>
      <c r="T97" s="17"/>
      <c r="U97" s="17">
        <v>255</v>
      </c>
      <c r="V97" s="17">
        <v>255</v>
      </c>
      <c r="W97" s="17">
        <v>254</v>
      </c>
      <c r="X97" s="17">
        <v>254</v>
      </c>
      <c r="Y97" s="17">
        <v>254</v>
      </c>
      <c r="Z97" s="17">
        <v>254</v>
      </c>
      <c r="AA97" s="17">
        <v>254</v>
      </c>
      <c r="AB97" s="17">
        <v>253.72755133312907</v>
      </c>
      <c r="AC97" s="17">
        <v>253.72755133312907</v>
      </c>
      <c r="AD97" s="17">
        <v>230.88078455409138</v>
      </c>
      <c r="AE97" s="17">
        <v>226.1323935029115</v>
      </c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>
        <v>4568663</v>
      </c>
      <c r="BA97" s="17">
        <v>4568663</v>
      </c>
      <c r="BB97" s="17">
        <v>4546071</v>
      </c>
      <c r="BC97" s="17">
        <v>4546071</v>
      </c>
      <c r="BD97" s="17">
        <v>4546071</v>
      </c>
      <c r="BE97" s="17">
        <v>4545949.5369901005</v>
      </c>
      <c r="BF97" s="17">
        <v>4545828.140923962</v>
      </c>
      <c r="BG97" s="17">
        <v>4545828.140923962</v>
      </c>
      <c r="BH97" s="17">
        <v>4545828.140923962</v>
      </c>
      <c r="BI97" s="17">
        <v>4497938.0488162087</v>
      </c>
      <c r="BJ97" s="17">
        <v>4497938.0488162087</v>
      </c>
      <c r="BK97" s="17"/>
      <c r="BL97" s="17"/>
      <c r="BM97" s="17"/>
      <c r="BN97" s="17"/>
      <c r="BO97" s="17"/>
      <c r="BP97" s="17"/>
      <c r="BQ97" s="17"/>
      <c r="BR97" s="17"/>
      <c r="BS97" s="17"/>
    </row>
    <row r="98" spans="1:71" s="16" customFormat="1" ht="15.75" customHeight="1" x14ac:dyDescent="0.35">
      <c r="B98" s="15">
        <v>417</v>
      </c>
      <c r="C98" s="15" t="s">
        <v>46</v>
      </c>
      <c r="D98" s="21" t="s">
        <v>35</v>
      </c>
      <c r="E98" s="21"/>
      <c r="F98" s="21"/>
      <c r="G98" s="15">
        <v>2022</v>
      </c>
      <c r="H98" s="15" t="s">
        <v>47</v>
      </c>
      <c r="I98" s="15" t="s">
        <v>39</v>
      </c>
      <c r="O98" s="17"/>
      <c r="P98" s="17"/>
      <c r="Q98" s="17"/>
      <c r="R98" s="17"/>
      <c r="S98" s="17"/>
      <c r="T98" s="17"/>
      <c r="U98" s="17">
        <v>4</v>
      </c>
      <c r="V98" s="17">
        <v>4</v>
      </c>
      <c r="W98" s="17">
        <v>4</v>
      </c>
      <c r="X98" s="17">
        <v>4</v>
      </c>
      <c r="Y98" s="17">
        <v>4</v>
      </c>
      <c r="Z98" s="17">
        <v>4</v>
      </c>
      <c r="AA98" s="17">
        <v>4</v>
      </c>
      <c r="AB98" s="17">
        <v>3.9957094698130562</v>
      </c>
      <c r="AC98" s="17">
        <v>3.9957094698130562</v>
      </c>
      <c r="AD98" s="17">
        <v>3.6359178669935646</v>
      </c>
      <c r="AE98" s="17">
        <v>3.5611400551639605</v>
      </c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>
        <v>21629</v>
      </c>
      <c r="BA98" s="17">
        <v>21629</v>
      </c>
      <c r="BB98" s="17">
        <v>21522</v>
      </c>
      <c r="BC98" s="17">
        <v>21522</v>
      </c>
      <c r="BD98" s="17">
        <v>21522</v>
      </c>
      <c r="BE98" s="17">
        <v>21521.424970067765</v>
      </c>
      <c r="BF98" s="17">
        <v>21520.850257060545</v>
      </c>
      <c r="BG98" s="17">
        <v>21520.850257060545</v>
      </c>
      <c r="BH98" s="17">
        <v>21520.850257060545</v>
      </c>
      <c r="BI98" s="17">
        <v>21294.129081270934</v>
      </c>
      <c r="BJ98" s="17">
        <v>21294.129081270934</v>
      </c>
      <c r="BK98" s="17"/>
      <c r="BL98" s="17"/>
      <c r="BM98" s="17"/>
      <c r="BN98" s="17"/>
      <c r="BO98" s="17"/>
      <c r="BP98" s="17"/>
      <c r="BQ98" s="17"/>
      <c r="BR98" s="17"/>
      <c r="BS98" s="17"/>
    </row>
    <row r="99" spans="1:71" s="16" customFormat="1" ht="15.75" customHeight="1" x14ac:dyDescent="0.35">
      <c r="B99" s="15">
        <v>418</v>
      </c>
      <c r="C99" s="15" t="s">
        <v>55</v>
      </c>
      <c r="D99" s="21" t="s">
        <v>35</v>
      </c>
      <c r="E99" s="21"/>
      <c r="F99" s="21"/>
      <c r="G99" s="15">
        <v>2017</v>
      </c>
      <c r="H99" s="15" t="s">
        <v>71</v>
      </c>
      <c r="I99" s="15" t="s">
        <v>39</v>
      </c>
      <c r="O99" s="17"/>
      <c r="P99" s="17"/>
      <c r="Q99" s="17">
        <v>85</v>
      </c>
      <c r="R99" s="17">
        <v>85</v>
      </c>
      <c r="S99" s="17">
        <v>85</v>
      </c>
      <c r="T99" s="17">
        <v>82</v>
      </c>
      <c r="U99" s="17">
        <v>75</v>
      </c>
      <c r="V99" s="17">
        <v>69</v>
      </c>
      <c r="W99" s="17">
        <v>62</v>
      </c>
      <c r="X99" s="17">
        <v>47</v>
      </c>
      <c r="Y99" s="17">
        <v>28</v>
      </c>
      <c r="Z99" s="17">
        <v>18</v>
      </c>
      <c r="AA99" s="17">
        <v>8</v>
      </c>
      <c r="AB99" s="17">
        <v>4</v>
      </c>
      <c r="AC99" s="17">
        <v>2</v>
      </c>
      <c r="AD99" s="17">
        <v>2</v>
      </c>
      <c r="AE99" s="17">
        <v>2</v>
      </c>
      <c r="AF99" s="17">
        <v>2</v>
      </c>
      <c r="AG99" s="17">
        <v>2</v>
      </c>
      <c r="AH99" s="17">
        <v>1</v>
      </c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>
        <v>442365</v>
      </c>
      <c r="AW99" s="17">
        <v>442365</v>
      </c>
      <c r="AX99" s="17">
        <v>439231</v>
      </c>
      <c r="AY99" s="17">
        <v>406812</v>
      </c>
      <c r="AZ99" s="17">
        <v>347277</v>
      </c>
      <c r="BA99" s="17">
        <v>309657</v>
      </c>
      <c r="BB99" s="17">
        <v>266533</v>
      </c>
      <c r="BC99" s="17">
        <v>193812</v>
      </c>
      <c r="BD99" s="17">
        <v>109896</v>
      </c>
      <c r="BE99" s="17">
        <v>71173</v>
      </c>
      <c r="BF99" s="17">
        <v>35854</v>
      </c>
      <c r="BG99" s="17">
        <v>18115</v>
      </c>
      <c r="BH99" s="17">
        <v>6506</v>
      </c>
      <c r="BI99" s="17">
        <v>6506</v>
      </c>
      <c r="BJ99" s="17">
        <v>6495</v>
      </c>
      <c r="BK99" s="17">
        <v>6467</v>
      </c>
      <c r="BL99" s="17">
        <v>6467</v>
      </c>
      <c r="BM99" s="17">
        <v>5085</v>
      </c>
      <c r="BN99" s="17">
        <v>1537</v>
      </c>
      <c r="BO99" s="17">
        <v>1488</v>
      </c>
      <c r="BP99" s="17"/>
      <c r="BQ99" s="17"/>
      <c r="BR99" s="17"/>
      <c r="BS99" s="17"/>
    </row>
    <row r="100" spans="1:71" s="16" customFormat="1" ht="15.75" customHeight="1" x14ac:dyDescent="0.35">
      <c r="B100" s="15">
        <v>418</v>
      </c>
      <c r="C100" s="15" t="s">
        <v>55</v>
      </c>
      <c r="D100" s="21" t="s">
        <v>35</v>
      </c>
      <c r="E100" s="21"/>
      <c r="F100" s="21"/>
      <c r="G100" s="15">
        <v>2018</v>
      </c>
      <c r="H100" s="15" t="s">
        <v>67</v>
      </c>
      <c r="I100" s="15" t="s">
        <v>39</v>
      </c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22">
        <v>676556</v>
      </c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</row>
    <row r="101" spans="1:71" s="16" customFormat="1" ht="15.75" customHeight="1" x14ac:dyDescent="0.35">
      <c r="B101" s="15">
        <v>418</v>
      </c>
      <c r="C101" s="15" t="s">
        <v>55</v>
      </c>
      <c r="D101" s="21" t="s">
        <v>35</v>
      </c>
      <c r="E101" s="21"/>
      <c r="F101" s="21"/>
      <c r="G101" s="15">
        <v>2018</v>
      </c>
      <c r="H101" s="15" t="s">
        <v>67</v>
      </c>
      <c r="I101" s="15" t="s">
        <v>39</v>
      </c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23"/>
      <c r="AX101" s="17">
        <v>595708</v>
      </c>
      <c r="AY101" s="17">
        <v>435018</v>
      </c>
      <c r="AZ101" s="17">
        <v>433698</v>
      </c>
      <c r="BA101" s="17">
        <v>433698</v>
      </c>
      <c r="BB101" s="17">
        <v>433698</v>
      </c>
      <c r="BC101" s="17">
        <v>373299.58319689205</v>
      </c>
      <c r="BD101" s="17">
        <v>271448.33404702623</v>
      </c>
      <c r="BE101" s="17">
        <v>153917.64244954902</v>
      </c>
      <c r="BF101" s="17">
        <v>99683.158313876324</v>
      </c>
      <c r="BG101" s="17">
        <v>50216.233096619806</v>
      </c>
      <c r="BH101" s="17">
        <v>25371.42473769364</v>
      </c>
      <c r="BI101" s="17">
        <v>9112.1440432478503</v>
      </c>
      <c r="BJ101" s="17">
        <v>9112.1440432478503</v>
      </c>
      <c r="BK101" s="17">
        <v>9096.7377130179502</v>
      </c>
      <c r="BL101" s="17">
        <v>9057.5215997054784</v>
      </c>
      <c r="BM101" s="17">
        <v>9057.5215997054784</v>
      </c>
      <c r="BN101" s="17">
        <v>7121.9262926399197</v>
      </c>
      <c r="BO101" s="17">
        <v>2152.6845057595979</v>
      </c>
      <c r="BP101" s="17"/>
      <c r="BQ101" s="17"/>
      <c r="BR101" s="17"/>
      <c r="BS101" s="17"/>
    </row>
    <row r="102" spans="1:71" s="16" customFormat="1" ht="15.75" customHeight="1" x14ac:dyDescent="0.35">
      <c r="B102" s="15">
        <v>418</v>
      </c>
      <c r="C102" s="15" t="s">
        <v>55</v>
      </c>
      <c r="D102" s="21" t="s">
        <v>35</v>
      </c>
      <c r="E102" s="21"/>
      <c r="F102" s="21"/>
      <c r="G102" s="15">
        <v>2019</v>
      </c>
      <c r="H102" s="15" t="s">
        <v>69</v>
      </c>
      <c r="I102" s="15" t="s">
        <v>39</v>
      </c>
      <c r="O102" s="17"/>
      <c r="P102" s="17"/>
      <c r="Q102" s="17"/>
      <c r="R102" s="17"/>
      <c r="S102" s="17">
        <v>161</v>
      </c>
      <c r="T102" s="17">
        <v>142</v>
      </c>
      <c r="U102" s="17">
        <v>103</v>
      </c>
      <c r="V102" s="17">
        <v>103</v>
      </c>
      <c r="W102" s="17">
        <v>103</v>
      </c>
      <c r="X102" s="17">
        <v>103</v>
      </c>
      <c r="Y102" s="17">
        <v>92.550724637681157</v>
      </c>
      <c r="Z102" s="17">
        <v>70.159420289855063</v>
      </c>
      <c r="AA102" s="17">
        <v>41.797101449275353</v>
      </c>
      <c r="AB102" s="17">
        <v>26.869565217391301</v>
      </c>
      <c r="AC102" s="17">
        <v>11.942028985507244</v>
      </c>
      <c r="AD102" s="17">
        <v>5.9710144927536222</v>
      </c>
      <c r="AE102" s="17">
        <v>2.9855072463768111</v>
      </c>
      <c r="AF102" s="17">
        <v>2.9855072463768111</v>
      </c>
      <c r="AG102" s="17">
        <v>2.9855072463768111</v>
      </c>
      <c r="AH102" s="17">
        <v>2.9855072463768111</v>
      </c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>
        <v>902897</v>
      </c>
      <c r="AY102" s="17">
        <v>795002</v>
      </c>
      <c r="AZ102" s="17">
        <v>795002</v>
      </c>
      <c r="BA102" s="17">
        <v>795002</v>
      </c>
      <c r="BB102" s="17">
        <v>795002</v>
      </c>
      <c r="BC102" s="17">
        <v>795002</v>
      </c>
      <c r="BD102" s="17">
        <v>684287.02747233224</v>
      </c>
      <c r="BE102" s="17">
        <v>497585.80501651822</v>
      </c>
      <c r="BF102" s="17">
        <v>282142.95104583452</v>
      </c>
      <c r="BG102" s="17">
        <v>182726.94415433847</v>
      </c>
      <c r="BH102" s="17">
        <v>92050.241744898362</v>
      </c>
      <c r="BI102" s="17">
        <v>46507.785162292457</v>
      </c>
      <c r="BJ102" s="17">
        <v>16703.265264470036</v>
      </c>
      <c r="BK102" s="17">
        <v>16703.265264470036</v>
      </c>
      <c r="BL102" s="17">
        <v>16675.024268787714</v>
      </c>
      <c r="BM102" s="17">
        <v>16603.138097959993</v>
      </c>
      <c r="BN102" s="17">
        <v>16603.138097959993</v>
      </c>
      <c r="BO102" s="17">
        <v>13055.04209496313</v>
      </c>
      <c r="BP102" s="17"/>
      <c r="BQ102" s="17"/>
      <c r="BR102" s="17"/>
      <c r="BS102" s="17"/>
    </row>
    <row r="103" spans="1:71" s="16" customFormat="1" ht="15.75" customHeight="1" x14ac:dyDescent="0.35">
      <c r="B103" s="15">
        <v>438</v>
      </c>
      <c r="C103" s="15" t="s">
        <v>93</v>
      </c>
      <c r="D103" s="21" t="s">
        <v>35</v>
      </c>
      <c r="E103" s="21"/>
      <c r="F103" s="21"/>
      <c r="G103" s="15">
        <v>2017</v>
      </c>
      <c r="H103" s="15" t="s">
        <v>71</v>
      </c>
      <c r="I103" s="15" t="s">
        <v>39</v>
      </c>
      <c r="O103" s="17"/>
      <c r="P103" s="17"/>
      <c r="Q103" s="17">
        <v>840</v>
      </c>
      <c r="R103" s="17">
        <v>840</v>
      </c>
      <c r="S103" s="17">
        <v>840</v>
      </c>
      <c r="T103" s="17">
        <v>840</v>
      </c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>
        <v>1240558</v>
      </c>
      <c r="AW103" s="17">
        <v>1240558</v>
      </c>
      <c r="AX103" s="17">
        <v>1240558</v>
      </c>
      <c r="AY103" s="17">
        <v>1240558</v>
      </c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</row>
    <row r="104" spans="1:71" s="16" customFormat="1" ht="15.75" customHeight="1" x14ac:dyDescent="0.35">
      <c r="A104" s="15" t="s">
        <v>33</v>
      </c>
      <c r="B104" s="15">
        <v>335</v>
      </c>
      <c r="C104" s="15" t="s">
        <v>34</v>
      </c>
      <c r="D104" s="21" t="s">
        <v>35</v>
      </c>
      <c r="E104" s="21"/>
      <c r="F104" s="21"/>
      <c r="G104" s="15">
        <v>2016</v>
      </c>
      <c r="H104" s="15" t="s">
        <v>65</v>
      </c>
      <c r="I104" s="15" t="s">
        <v>37</v>
      </c>
      <c r="O104" s="17"/>
      <c r="P104" s="17">
        <v>189</v>
      </c>
      <c r="Q104" s="17">
        <v>691</v>
      </c>
      <c r="R104" s="17">
        <v>688</v>
      </c>
      <c r="S104" s="17">
        <v>684</v>
      </c>
      <c r="T104" s="17">
        <v>681</v>
      </c>
      <c r="U104" s="17">
        <v>678</v>
      </c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</row>
    <row r="105" spans="1:71" s="16" customFormat="1" ht="15.75" customHeight="1" x14ac:dyDescent="0.35">
      <c r="A105" s="15" t="s">
        <v>33</v>
      </c>
      <c r="B105" s="15">
        <v>335</v>
      </c>
      <c r="C105" s="15" t="s">
        <v>34</v>
      </c>
      <c r="D105" s="21" t="s">
        <v>35</v>
      </c>
      <c r="E105" s="21"/>
      <c r="F105" s="21"/>
      <c r="G105" s="15">
        <v>2017</v>
      </c>
      <c r="H105" s="15" t="s">
        <v>71</v>
      </c>
      <c r="I105" s="15" t="s">
        <v>39</v>
      </c>
      <c r="O105" s="17"/>
      <c r="P105" s="17"/>
      <c r="Q105" s="17">
        <v>1030</v>
      </c>
      <c r="R105" s="17">
        <v>2035</v>
      </c>
      <c r="S105" s="17">
        <v>2025</v>
      </c>
      <c r="T105" s="17">
        <v>2025</v>
      </c>
      <c r="U105" s="17">
        <v>2025</v>
      </c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</row>
    <row r="106" spans="1:71" s="16" customFormat="1" ht="15.75" customHeight="1" x14ac:dyDescent="0.35">
      <c r="A106" s="15" t="s">
        <v>33</v>
      </c>
      <c r="B106" s="15">
        <v>335</v>
      </c>
      <c r="C106" s="15" t="s">
        <v>34</v>
      </c>
      <c r="D106" s="21" t="s">
        <v>35</v>
      </c>
      <c r="E106" s="21"/>
      <c r="F106" s="21"/>
      <c r="G106" s="15">
        <v>2017</v>
      </c>
      <c r="H106" s="15" t="s">
        <v>71</v>
      </c>
      <c r="I106" s="15" t="s">
        <v>37</v>
      </c>
      <c r="O106" s="17"/>
      <c r="P106" s="17"/>
      <c r="Q106" s="17">
        <v>0</v>
      </c>
      <c r="R106" s="17">
        <v>-302</v>
      </c>
      <c r="S106" s="17">
        <v>-300</v>
      </c>
      <c r="T106" s="17">
        <v>-309</v>
      </c>
      <c r="U106" s="17">
        <v>-318</v>
      </c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</row>
    <row r="107" spans="1:71" s="16" customFormat="1" ht="15.75" customHeight="1" x14ac:dyDescent="0.35">
      <c r="A107" s="15" t="s">
        <v>33</v>
      </c>
      <c r="B107" s="15">
        <v>335</v>
      </c>
      <c r="C107" s="15" t="s">
        <v>34</v>
      </c>
      <c r="D107" s="21" t="s">
        <v>35</v>
      </c>
      <c r="E107" s="21"/>
      <c r="F107" s="21"/>
      <c r="G107" s="15">
        <v>2018</v>
      </c>
      <c r="H107" s="15" t="s">
        <v>67</v>
      </c>
      <c r="I107" s="15" t="s">
        <v>39</v>
      </c>
      <c r="O107" s="17"/>
      <c r="P107" s="17"/>
      <c r="Q107" s="17"/>
      <c r="R107" s="17">
        <v>694</v>
      </c>
      <c r="S107" s="17">
        <v>1550</v>
      </c>
      <c r="T107" s="17">
        <v>1542</v>
      </c>
      <c r="U107" s="17">
        <v>1542</v>
      </c>
      <c r="V107" s="17">
        <v>1300</v>
      </c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</row>
    <row r="108" spans="1:71" s="16" customFormat="1" ht="15.75" customHeight="1" x14ac:dyDescent="0.35">
      <c r="A108" s="15" t="s">
        <v>33</v>
      </c>
      <c r="B108" s="15">
        <v>335</v>
      </c>
      <c r="C108" s="15" t="s">
        <v>34</v>
      </c>
      <c r="D108" s="21" t="s">
        <v>35</v>
      </c>
      <c r="E108" s="21"/>
      <c r="F108" s="21"/>
      <c r="G108" s="15">
        <v>2018</v>
      </c>
      <c r="H108" s="15" t="s">
        <v>67</v>
      </c>
      <c r="I108" s="15" t="s">
        <v>37</v>
      </c>
      <c r="O108" s="17"/>
      <c r="P108" s="17"/>
      <c r="Q108" s="17" t="s">
        <v>78</v>
      </c>
      <c r="R108" s="17">
        <v>0</v>
      </c>
      <c r="S108" s="17">
        <v>-230</v>
      </c>
      <c r="T108" s="17">
        <v>-229</v>
      </c>
      <c r="U108" s="17">
        <v>-236</v>
      </c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</row>
    <row r="109" spans="1:71" s="16" customFormat="1" ht="15.75" customHeight="1" x14ac:dyDescent="0.35">
      <c r="A109" s="15" t="s">
        <v>33</v>
      </c>
      <c r="B109" s="15">
        <v>335</v>
      </c>
      <c r="C109" s="15" t="s">
        <v>34</v>
      </c>
      <c r="D109" s="21" t="s">
        <v>35</v>
      </c>
      <c r="E109" s="21"/>
      <c r="F109" s="21"/>
      <c r="G109" s="15">
        <v>2019</v>
      </c>
      <c r="H109" s="15" t="s">
        <v>69</v>
      </c>
      <c r="I109" s="15" t="s">
        <v>39</v>
      </c>
      <c r="O109" s="17"/>
      <c r="P109" s="17"/>
      <c r="Q109" s="17"/>
      <c r="R109" s="17"/>
      <c r="S109" s="17">
        <v>566</v>
      </c>
      <c r="T109" s="17">
        <v>1015</v>
      </c>
      <c r="U109" s="17">
        <v>1010</v>
      </c>
      <c r="V109" s="17">
        <v>856</v>
      </c>
      <c r="W109" s="17">
        <v>852</v>
      </c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</row>
    <row r="110" spans="1:71" s="16" customFormat="1" ht="15.75" customHeight="1" x14ac:dyDescent="0.35">
      <c r="A110" s="15" t="s">
        <v>33</v>
      </c>
      <c r="B110" s="15">
        <v>335</v>
      </c>
      <c r="C110" s="15" t="s">
        <v>34</v>
      </c>
      <c r="D110" s="21" t="s">
        <v>35</v>
      </c>
      <c r="E110" s="21"/>
      <c r="F110" s="21"/>
      <c r="G110" s="15">
        <v>2019</v>
      </c>
      <c r="H110" s="15" t="s">
        <v>69</v>
      </c>
      <c r="I110" s="15" t="s">
        <v>37</v>
      </c>
      <c r="O110" s="17"/>
      <c r="P110" s="17"/>
      <c r="Q110" s="17"/>
      <c r="R110" s="17"/>
      <c r="S110" s="17">
        <v>0</v>
      </c>
      <c r="T110" s="17">
        <v>-150</v>
      </c>
      <c r="U110" s="17">
        <v>-149</v>
      </c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</row>
    <row r="111" spans="1:71" s="16" customFormat="1" ht="15.75" customHeight="1" x14ac:dyDescent="0.35">
      <c r="A111" s="15" t="s">
        <v>33</v>
      </c>
      <c r="B111" s="15">
        <v>335</v>
      </c>
      <c r="C111" s="15" t="s">
        <v>34</v>
      </c>
      <c r="D111" s="21" t="s">
        <v>35</v>
      </c>
      <c r="E111" s="21"/>
      <c r="F111" s="21"/>
      <c r="G111" s="15">
        <v>2020</v>
      </c>
      <c r="H111" s="15" t="s">
        <v>92</v>
      </c>
      <c r="I111" s="15" t="s">
        <v>39</v>
      </c>
      <c r="O111" s="17"/>
      <c r="P111" s="17"/>
      <c r="Q111" s="17"/>
      <c r="R111" s="17"/>
      <c r="S111" s="17"/>
      <c r="T111" s="17">
        <v>120</v>
      </c>
      <c r="U111" s="17">
        <v>179</v>
      </c>
      <c r="V111" s="17">
        <v>165</v>
      </c>
      <c r="W111" s="17">
        <v>164</v>
      </c>
      <c r="X111" s="17">
        <v>164</v>
      </c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</row>
    <row r="112" spans="1:71" s="16" customFormat="1" ht="15.75" customHeight="1" x14ac:dyDescent="0.35">
      <c r="A112" s="15" t="s">
        <v>33</v>
      </c>
      <c r="B112" s="15">
        <v>335</v>
      </c>
      <c r="C112" s="15" t="s">
        <v>34</v>
      </c>
      <c r="D112" s="21" t="s">
        <v>35</v>
      </c>
      <c r="E112" s="21"/>
      <c r="F112" s="21"/>
      <c r="G112" s="15">
        <v>2020</v>
      </c>
      <c r="H112" s="15" t="s">
        <v>92</v>
      </c>
      <c r="I112" s="15" t="s">
        <v>37</v>
      </c>
      <c r="O112" s="17"/>
      <c r="P112" s="17"/>
      <c r="Q112" s="17"/>
      <c r="R112" s="17"/>
      <c r="S112" s="17"/>
      <c r="T112" s="17">
        <v>3</v>
      </c>
      <c r="U112" s="17">
        <v>-13</v>
      </c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</row>
    <row r="113" spans="1:71" s="16" customFormat="1" ht="15.75" customHeight="1" x14ac:dyDescent="0.35">
      <c r="A113" s="15" t="s">
        <v>33</v>
      </c>
      <c r="B113" s="15">
        <v>335</v>
      </c>
      <c r="C113" s="15" t="s">
        <v>34</v>
      </c>
      <c r="D113" s="21" t="s">
        <v>35</v>
      </c>
      <c r="E113" s="21"/>
      <c r="F113" s="21"/>
      <c r="G113" s="15">
        <v>2021</v>
      </c>
      <c r="H113" s="15" t="s">
        <v>36</v>
      </c>
      <c r="I113" s="15" t="s">
        <v>39</v>
      </c>
      <c r="O113" s="17"/>
      <c r="P113" s="17"/>
      <c r="Q113" s="17"/>
      <c r="R113" s="17"/>
      <c r="S113" s="17"/>
      <c r="T113" s="17"/>
      <c r="U113" s="17">
        <v>60</v>
      </c>
      <c r="V113" s="17">
        <v>148</v>
      </c>
      <c r="W113" s="17">
        <v>148</v>
      </c>
      <c r="X113" s="17">
        <v>147</v>
      </c>
      <c r="Y113" s="17">
        <v>146</v>
      </c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</row>
    <row r="114" spans="1:71" s="16" customFormat="1" ht="15.75" customHeight="1" x14ac:dyDescent="0.35">
      <c r="C114" s="15" t="s">
        <v>94</v>
      </c>
      <c r="D114" s="21" t="s">
        <v>35</v>
      </c>
      <c r="E114" s="21"/>
      <c r="F114" s="21"/>
      <c r="G114" s="15">
        <v>2017</v>
      </c>
      <c r="H114" s="15" t="s">
        <v>67</v>
      </c>
      <c r="I114" s="15" t="s">
        <v>37</v>
      </c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>
        <v>68254</v>
      </c>
      <c r="AW114" s="17">
        <v>68254</v>
      </c>
      <c r="AX114" s="17">
        <v>68254</v>
      </c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</row>
    <row r="115" spans="1:71" s="16" customFormat="1" ht="15.75" customHeight="1" x14ac:dyDescent="0.35">
      <c r="C115" s="15" t="s">
        <v>94</v>
      </c>
      <c r="D115" s="21" t="s">
        <v>35</v>
      </c>
      <c r="E115" s="21"/>
      <c r="F115" s="21"/>
      <c r="G115" s="15">
        <v>2017</v>
      </c>
      <c r="H115" s="15" t="s">
        <v>69</v>
      </c>
      <c r="I115" s="15" t="s">
        <v>37</v>
      </c>
      <c r="O115" s="17"/>
      <c r="P115" s="17"/>
      <c r="Q115" s="17">
        <v>2</v>
      </c>
      <c r="R115" s="17">
        <v>2</v>
      </c>
      <c r="S115" s="17">
        <v>2</v>
      </c>
      <c r="T115" s="17">
        <v>2</v>
      </c>
      <c r="U115" s="17">
        <v>2</v>
      </c>
      <c r="V115" s="17">
        <v>2</v>
      </c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>
        <v>19490</v>
      </c>
      <c r="AW115" s="17">
        <v>19490</v>
      </c>
      <c r="AX115" s="17">
        <v>19490</v>
      </c>
      <c r="AY115" s="17">
        <v>19490</v>
      </c>
      <c r="AZ115" s="17">
        <v>19490</v>
      </c>
      <c r="BA115" s="17">
        <v>19490</v>
      </c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</row>
    <row r="116" spans="1:71" s="16" customFormat="1" ht="15.75" customHeight="1" x14ac:dyDescent="0.35">
      <c r="C116" s="15" t="s">
        <v>94</v>
      </c>
      <c r="D116" s="21" t="s">
        <v>35</v>
      </c>
      <c r="E116" s="21"/>
      <c r="F116" s="21"/>
      <c r="G116" s="15">
        <v>2018</v>
      </c>
      <c r="H116" s="15" t="s">
        <v>67</v>
      </c>
      <c r="I116" s="15" t="s">
        <v>39</v>
      </c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>
        <v>1408642</v>
      </c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</row>
    <row r="117" spans="1:71" s="16" customFormat="1" ht="15.75" customHeight="1" x14ac:dyDescent="0.35">
      <c r="C117" s="15" t="s">
        <v>94</v>
      </c>
      <c r="D117" s="21" t="s">
        <v>35</v>
      </c>
      <c r="E117" s="21"/>
      <c r="F117" s="21"/>
      <c r="G117" s="15">
        <v>2018</v>
      </c>
      <c r="H117" s="15" t="s">
        <v>69</v>
      </c>
      <c r="I117" s="15" t="s">
        <v>37</v>
      </c>
      <c r="O117" s="17"/>
      <c r="P117" s="17"/>
      <c r="Q117" s="17"/>
      <c r="R117" s="17">
        <v>2</v>
      </c>
      <c r="S117" s="17">
        <v>2</v>
      </c>
      <c r="T117" s="17">
        <v>2</v>
      </c>
      <c r="U117" s="17">
        <v>2</v>
      </c>
      <c r="V117" s="17">
        <v>2</v>
      </c>
      <c r="W117" s="17">
        <v>2</v>
      </c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>
        <v>29784</v>
      </c>
      <c r="AX117" s="17">
        <v>29784</v>
      </c>
      <c r="AY117" s="17">
        <v>29784</v>
      </c>
      <c r="AZ117" s="17">
        <v>29784</v>
      </c>
      <c r="BA117" s="17">
        <v>29784</v>
      </c>
      <c r="BB117" s="17">
        <v>29784</v>
      </c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</row>
    <row r="118" spans="1:71" s="16" customFormat="1" ht="15.75" customHeight="1" x14ac:dyDescent="0.35">
      <c r="C118" s="15" t="s">
        <v>94</v>
      </c>
      <c r="D118" s="21" t="s">
        <v>35</v>
      </c>
      <c r="E118" s="21"/>
      <c r="F118" s="21"/>
      <c r="G118" s="15">
        <v>2018</v>
      </c>
      <c r="H118" s="15" t="s">
        <v>67</v>
      </c>
      <c r="I118" s="15" t="s">
        <v>39</v>
      </c>
      <c r="O118" s="17"/>
      <c r="P118" s="17"/>
      <c r="Q118" s="17"/>
      <c r="R118" s="17"/>
      <c r="S118" s="17"/>
      <c r="T118" s="17" t="s">
        <v>78</v>
      </c>
      <c r="U118" s="17" t="s">
        <v>78</v>
      </c>
      <c r="V118" s="17" t="s">
        <v>78</v>
      </c>
      <c r="W118" s="17" t="s">
        <v>78</v>
      </c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>
        <v>1408642</v>
      </c>
      <c r="AY118" s="17">
        <v>1408642</v>
      </c>
      <c r="AZ118" s="17">
        <v>1408642</v>
      </c>
      <c r="BA118" s="17">
        <v>1408642</v>
      </c>
      <c r="BB118" s="17">
        <v>1408642</v>
      </c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</row>
    <row r="119" spans="1:71" s="16" customFormat="1" ht="15.75" customHeight="1" x14ac:dyDescent="0.35">
      <c r="C119" s="15" t="s">
        <v>94</v>
      </c>
      <c r="D119" s="21" t="s">
        <v>35</v>
      </c>
      <c r="E119" s="21"/>
      <c r="F119" s="21"/>
      <c r="G119" s="15">
        <v>2019</v>
      </c>
      <c r="H119" s="15" t="s">
        <v>69</v>
      </c>
      <c r="I119" s="15" t="s">
        <v>39</v>
      </c>
      <c r="O119" s="17"/>
      <c r="P119" s="17"/>
      <c r="Q119" s="17"/>
      <c r="R119" s="17"/>
      <c r="S119" s="17">
        <v>339</v>
      </c>
      <c r="T119" s="17">
        <v>339</v>
      </c>
      <c r="U119" s="17">
        <v>339</v>
      </c>
      <c r="V119" s="17">
        <v>339</v>
      </c>
      <c r="W119" s="17">
        <v>339</v>
      </c>
      <c r="X119" s="17">
        <v>339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>
        <v>1868905</v>
      </c>
      <c r="AY119" s="17">
        <v>1868905</v>
      </c>
      <c r="AZ119" s="17">
        <v>1868905</v>
      </c>
      <c r="BA119" s="17">
        <v>1868905</v>
      </c>
      <c r="BB119" s="17">
        <v>1868905</v>
      </c>
      <c r="BC119" s="17">
        <v>1868905</v>
      </c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</row>
    <row r="120" spans="1:71" s="16" customFormat="1" ht="15.75" customHeight="1" x14ac:dyDescent="0.35">
      <c r="B120" s="15">
        <v>463</v>
      </c>
      <c r="C120" s="15" t="s">
        <v>95</v>
      </c>
      <c r="D120" s="21" t="s">
        <v>35</v>
      </c>
      <c r="E120" s="21"/>
      <c r="F120" s="21"/>
      <c r="G120" s="15">
        <v>2017</v>
      </c>
      <c r="H120" s="15" t="s">
        <v>71</v>
      </c>
      <c r="I120" s="15" t="s">
        <v>39</v>
      </c>
      <c r="O120" s="17"/>
      <c r="P120" s="17"/>
      <c r="Q120" s="17">
        <v>4</v>
      </c>
      <c r="R120" s="17">
        <v>4</v>
      </c>
      <c r="S120" s="17">
        <v>4</v>
      </c>
      <c r="T120" s="17">
        <v>4</v>
      </c>
      <c r="U120" s="17">
        <v>4</v>
      </c>
      <c r="V120" s="17">
        <v>4</v>
      </c>
      <c r="W120" s="17">
        <v>4</v>
      </c>
      <c r="X120" s="17">
        <v>4</v>
      </c>
      <c r="Y120" s="17">
        <v>4</v>
      </c>
      <c r="Z120" s="17">
        <v>4</v>
      </c>
      <c r="AA120" s="17">
        <v>4</v>
      </c>
      <c r="AB120" s="17">
        <v>4</v>
      </c>
      <c r="AC120" s="17">
        <v>4</v>
      </c>
      <c r="AD120" s="17">
        <v>4</v>
      </c>
      <c r="AE120" s="17">
        <v>4</v>
      </c>
      <c r="AF120" s="17">
        <v>4</v>
      </c>
      <c r="AG120" s="17">
        <v>4</v>
      </c>
      <c r="AH120" s="17">
        <v>4</v>
      </c>
      <c r="AI120" s="17">
        <v>3</v>
      </c>
      <c r="AJ120" s="17">
        <v>2</v>
      </c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>
        <v>37610</v>
      </c>
      <c r="AW120" s="17">
        <v>37610</v>
      </c>
      <c r="AX120" s="17">
        <v>37610</v>
      </c>
      <c r="AY120" s="17">
        <v>37610</v>
      </c>
      <c r="AZ120" s="17">
        <v>37194</v>
      </c>
      <c r="BA120" s="17">
        <v>36863</v>
      </c>
      <c r="BB120" s="17">
        <v>36863</v>
      </c>
      <c r="BC120" s="17">
        <v>36863</v>
      </c>
      <c r="BD120" s="17">
        <v>36863</v>
      </c>
      <c r="BE120" s="17">
        <v>36863</v>
      </c>
      <c r="BF120" s="17">
        <v>36863</v>
      </c>
      <c r="BG120" s="17">
        <v>36863</v>
      </c>
      <c r="BH120" s="17">
        <v>36863</v>
      </c>
      <c r="BI120" s="17">
        <v>36863</v>
      </c>
      <c r="BJ120" s="17">
        <v>36863</v>
      </c>
      <c r="BK120" s="17">
        <v>36696</v>
      </c>
      <c r="BL120" s="17">
        <v>36696</v>
      </c>
      <c r="BM120" s="17">
        <v>36655</v>
      </c>
      <c r="BN120" s="17">
        <v>36114</v>
      </c>
      <c r="BO120" s="17">
        <v>2654</v>
      </c>
      <c r="BP120" s="17">
        <v>44</v>
      </c>
      <c r="BQ120" s="17">
        <v>44</v>
      </c>
      <c r="BR120" s="17"/>
      <c r="BS120" s="17"/>
    </row>
    <row r="121" spans="1:71" s="16" customFormat="1" ht="15.75" customHeight="1" x14ac:dyDescent="0.35">
      <c r="D121" s="21"/>
      <c r="E121" s="21"/>
      <c r="F121" s="21"/>
    </row>
    <row r="122" spans="1:71" s="16" customFormat="1" ht="15.75" customHeight="1" x14ac:dyDescent="0.35">
      <c r="D122" s="21"/>
      <c r="E122" s="21"/>
      <c r="F122" s="21"/>
    </row>
    <row r="123" spans="1:71" ht="15.75" customHeight="1" x14ac:dyDescent="0.35">
      <c r="D123" s="13"/>
      <c r="E123" s="13"/>
      <c r="F123" s="13"/>
    </row>
    <row r="124" spans="1:71" ht="15.75" customHeight="1" x14ac:dyDescent="0.35">
      <c r="D124" s="13"/>
      <c r="E124" s="13"/>
      <c r="F124" s="13"/>
      <c r="I124" s="2" t="s">
        <v>0</v>
      </c>
      <c r="K124" s="2">
        <f t="shared" ref="K124:BS124" si="0">SUM(K3:K120)</f>
        <v>0</v>
      </c>
      <c r="L124" s="2">
        <f t="shared" si="0"/>
        <v>0</v>
      </c>
      <c r="M124" s="2">
        <f t="shared" si="0"/>
        <v>0</v>
      </c>
      <c r="N124" s="2">
        <f t="shared" si="0"/>
        <v>0</v>
      </c>
      <c r="O124" s="4">
        <f t="shared" si="0"/>
        <v>14038</v>
      </c>
      <c r="P124" s="4">
        <f t="shared" si="0"/>
        <v>25528</v>
      </c>
      <c r="Q124" s="4">
        <f t="shared" si="0"/>
        <v>44817</v>
      </c>
      <c r="R124" s="4">
        <f t="shared" si="0"/>
        <v>51781</v>
      </c>
      <c r="S124" s="4">
        <f t="shared" si="0"/>
        <v>60286</v>
      </c>
      <c r="T124" s="4">
        <f t="shared" si="0"/>
        <v>65823</v>
      </c>
      <c r="U124" s="4">
        <f t="shared" si="0"/>
        <v>65044.35556606749</v>
      </c>
      <c r="V124" s="4">
        <f t="shared" si="0"/>
        <v>61444.088483673964</v>
      </c>
      <c r="W124" s="4">
        <f t="shared" si="0"/>
        <v>59749.374197959674</v>
      </c>
      <c r="X124" s="4">
        <f t="shared" si="0"/>
        <v>57995.64794215095</v>
      </c>
      <c r="Y124" s="4">
        <f t="shared" si="0"/>
        <v>55200.05728745566</v>
      </c>
      <c r="Z124" s="4">
        <f t="shared" si="0"/>
        <v>53874.032415652429</v>
      </c>
      <c r="AA124" s="4">
        <f t="shared" si="0"/>
        <v>49548.589122141217</v>
      </c>
      <c r="AB124" s="4">
        <f t="shared" si="0"/>
        <v>45235.972755176437</v>
      </c>
      <c r="AC124" s="4">
        <f t="shared" si="0"/>
        <v>35874.514692562698</v>
      </c>
      <c r="AD124" s="4">
        <f t="shared" si="0"/>
        <v>28119.469743114012</v>
      </c>
      <c r="AE124" s="4">
        <f t="shared" si="0"/>
        <v>18072.636977628397</v>
      </c>
      <c r="AF124" s="4">
        <f t="shared" si="0"/>
        <v>12654.793547983989</v>
      </c>
      <c r="AG124" s="4">
        <f t="shared" si="0"/>
        <v>10243.729718196755</v>
      </c>
      <c r="AH124" s="4">
        <f t="shared" si="0"/>
        <v>6998.8408293078664</v>
      </c>
      <c r="AI124" s="4">
        <f t="shared" si="0"/>
        <v>3751.2503837898848</v>
      </c>
      <c r="AJ124" s="4">
        <f t="shared" si="0"/>
        <v>1291.0617283950619</v>
      </c>
      <c r="AK124" s="4">
        <f t="shared" si="0"/>
        <v>1196.814814814815</v>
      </c>
      <c r="AL124" s="4">
        <f t="shared" si="0"/>
        <v>1100.814814814815</v>
      </c>
      <c r="AM124" s="4">
        <f t="shared" si="0"/>
        <v>1100.814814814815</v>
      </c>
      <c r="AN124" s="4">
        <f t="shared" si="0"/>
        <v>1100.814814814815</v>
      </c>
      <c r="AO124" s="4">
        <f t="shared" si="0"/>
        <v>0</v>
      </c>
      <c r="AP124" s="4">
        <f t="shared" si="0"/>
        <v>0</v>
      </c>
      <c r="AQ124" s="4">
        <f t="shared" si="0"/>
        <v>0</v>
      </c>
      <c r="AR124" s="4">
        <f t="shared" si="0"/>
        <v>0</v>
      </c>
      <c r="AS124" s="4">
        <f t="shared" si="0"/>
        <v>0</v>
      </c>
      <c r="AT124" s="4">
        <f t="shared" si="0"/>
        <v>82855998</v>
      </c>
      <c r="AU124" s="4">
        <f t="shared" si="0"/>
        <v>174269967</v>
      </c>
      <c r="AV124" s="4">
        <f t="shared" si="0"/>
        <v>319831715</v>
      </c>
      <c r="AW124" s="4">
        <f t="shared" si="0"/>
        <v>354952243</v>
      </c>
      <c r="AX124" s="4">
        <f t="shared" si="0"/>
        <v>381963911</v>
      </c>
      <c r="AY124" s="4">
        <f t="shared" si="0"/>
        <v>409483613</v>
      </c>
      <c r="AZ124" s="4">
        <f t="shared" si="0"/>
        <v>411297209.73892963</v>
      </c>
      <c r="BA124" s="4">
        <f t="shared" si="0"/>
        <v>404323829.76009017</v>
      </c>
      <c r="BB124" s="4">
        <f t="shared" si="0"/>
        <v>401059351.82929343</v>
      </c>
      <c r="BC124" s="4">
        <f t="shared" si="0"/>
        <v>393663914.60521525</v>
      </c>
      <c r="BD124" s="4">
        <f t="shared" si="0"/>
        <v>373351315.21735853</v>
      </c>
      <c r="BE124" s="4">
        <f t="shared" si="0"/>
        <v>365613838.17216569</v>
      </c>
      <c r="BF124" s="4">
        <f t="shared" si="0"/>
        <v>339848916.93438923</v>
      </c>
      <c r="BG124" s="4">
        <f t="shared" si="0"/>
        <v>311684267.84009707</v>
      </c>
      <c r="BH124" s="4">
        <f t="shared" si="0"/>
        <v>265390109.96146947</v>
      </c>
      <c r="BI124" s="4">
        <f t="shared" si="0"/>
        <v>208827293.2681978</v>
      </c>
      <c r="BJ124" s="4">
        <f t="shared" si="0"/>
        <v>148810136.27433646</v>
      </c>
      <c r="BK124" s="4">
        <f t="shared" si="0"/>
        <v>83179075.412888393</v>
      </c>
      <c r="BL124" s="4">
        <f t="shared" si="0"/>
        <v>50144781.961783342</v>
      </c>
      <c r="BM124" s="4">
        <f t="shared" si="0"/>
        <v>31814730.846091919</v>
      </c>
      <c r="BN124" s="4">
        <f t="shared" si="0"/>
        <v>18614821.704623885</v>
      </c>
      <c r="BO124" s="4">
        <f t="shared" si="0"/>
        <v>3542003.0254108007</v>
      </c>
      <c r="BP124" s="4">
        <f t="shared" si="0"/>
        <v>2606221.8554535829</v>
      </c>
      <c r="BQ124" s="4">
        <f t="shared" si="0"/>
        <v>2344220.8554535829</v>
      </c>
      <c r="BR124" s="4">
        <f t="shared" si="0"/>
        <v>2344176.8554535829</v>
      </c>
      <c r="BS124" s="4">
        <f t="shared" si="0"/>
        <v>2344176.8554535829</v>
      </c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S162"/>
  <sheetViews>
    <sheetView zoomScale="70" zoomScaleNormal="70" workbookViewId="0">
      <pane ySplit="2" topLeftCell="A3" activePane="bottomLeft" state="frozen"/>
      <selection pane="bottomLeft" activeCell="A22" sqref="A22"/>
    </sheetView>
  </sheetViews>
  <sheetFormatPr defaultColWidth="14.453125" defaultRowHeight="15" customHeight="1" x14ac:dyDescent="0.35"/>
  <cols>
    <col min="3" max="3" width="64" customWidth="1"/>
    <col min="4" max="4" width="35.54296875" customWidth="1"/>
    <col min="8" max="8" width="22.453125" customWidth="1"/>
  </cols>
  <sheetData>
    <row r="1" spans="1:71" x14ac:dyDescent="0.35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  <c r="G1" s="2" t="s">
        <v>30</v>
      </c>
      <c r="H1" s="2" t="s">
        <v>31</v>
      </c>
      <c r="I1" s="2" t="s">
        <v>32</v>
      </c>
      <c r="K1" s="2" t="s">
        <v>60</v>
      </c>
      <c r="AP1" s="2" t="s">
        <v>61</v>
      </c>
    </row>
    <row r="2" spans="1:71" x14ac:dyDescent="0.35">
      <c r="K2" s="2">
        <v>2011</v>
      </c>
      <c r="L2" s="2">
        <v>2012</v>
      </c>
      <c r="M2" s="2">
        <v>2013</v>
      </c>
      <c r="N2" s="2">
        <v>2014</v>
      </c>
      <c r="O2" s="2">
        <v>2015</v>
      </c>
      <c r="P2" s="2">
        <v>2016</v>
      </c>
      <c r="Q2" s="2">
        <v>2017</v>
      </c>
      <c r="R2" s="2">
        <v>2018</v>
      </c>
      <c r="S2" s="2">
        <v>2019</v>
      </c>
      <c r="T2" s="2">
        <v>2020</v>
      </c>
      <c r="U2" s="2">
        <v>2021</v>
      </c>
      <c r="V2" s="2">
        <v>2022</v>
      </c>
      <c r="W2" s="2">
        <v>2023</v>
      </c>
      <c r="X2" s="2">
        <v>2024</v>
      </c>
      <c r="Y2" s="2">
        <v>2025</v>
      </c>
      <c r="Z2" s="2">
        <v>2026</v>
      </c>
      <c r="AA2" s="2">
        <v>2027</v>
      </c>
      <c r="AB2" s="2">
        <v>2028</v>
      </c>
      <c r="AC2" s="2">
        <v>2029</v>
      </c>
      <c r="AD2" s="2">
        <v>2030</v>
      </c>
      <c r="AE2" s="2">
        <v>2031</v>
      </c>
      <c r="AF2" s="2">
        <v>2032</v>
      </c>
      <c r="AG2" s="2">
        <v>2033</v>
      </c>
      <c r="AH2" s="2">
        <v>2034</v>
      </c>
      <c r="AI2" s="2">
        <v>2035</v>
      </c>
      <c r="AJ2" s="2">
        <v>2036</v>
      </c>
      <c r="AK2" s="2">
        <v>2037</v>
      </c>
      <c r="AL2" s="2">
        <v>2038</v>
      </c>
      <c r="AM2" s="2">
        <v>2039</v>
      </c>
      <c r="AN2" s="2">
        <v>2040</v>
      </c>
      <c r="AP2" s="2">
        <v>2011</v>
      </c>
      <c r="AQ2" s="2">
        <v>2012</v>
      </c>
      <c r="AR2" s="2">
        <v>2013</v>
      </c>
      <c r="AS2" s="2">
        <v>2014</v>
      </c>
      <c r="AT2" s="2">
        <v>2015</v>
      </c>
      <c r="AU2" s="2">
        <v>2016</v>
      </c>
      <c r="AV2" s="2">
        <v>2017</v>
      </c>
      <c r="AW2" s="2">
        <v>2018</v>
      </c>
      <c r="AX2" s="2">
        <v>2019</v>
      </c>
      <c r="AY2" s="2">
        <v>2020</v>
      </c>
      <c r="AZ2" s="2">
        <v>2021</v>
      </c>
      <c r="BA2" s="2">
        <v>2022</v>
      </c>
      <c r="BB2" s="2">
        <v>2023</v>
      </c>
      <c r="BC2" s="2">
        <v>2024</v>
      </c>
      <c r="BD2" s="2">
        <v>2025</v>
      </c>
      <c r="BE2" s="2">
        <v>2026</v>
      </c>
      <c r="BF2" s="2">
        <v>2027</v>
      </c>
      <c r="BG2" s="2">
        <v>2028</v>
      </c>
      <c r="BH2" s="2">
        <v>2029</v>
      </c>
      <c r="BI2" s="2">
        <v>2030</v>
      </c>
      <c r="BJ2" s="2">
        <v>2031</v>
      </c>
      <c r="BK2" s="2">
        <v>2032</v>
      </c>
      <c r="BL2" s="2">
        <v>2033</v>
      </c>
      <c r="BM2" s="2">
        <v>2034</v>
      </c>
      <c r="BN2" s="2">
        <v>2035</v>
      </c>
      <c r="BO2" s="2">
        <v>2036</v>
      </c>
      <c r="BP2" s="2">
        <v>2037</v>
      </c>
      <c r="BQ2" s="2">
        <v>2038</v>
      </c>
      <c r="BR2" s="2">
        <v>2039</v>
      </c>
      <c r="BS2" s="2">
        <v>2040</v>
      </c>
    </row>
    <row r="3" spans="1:71" x14ac:dyDescent="0.35">
      <c r="A3" s="2" t="s">
        <v>27</v>
      </c>
      <c r="B3" s="2" t="s">
        <v>96</v>
      </c>
      <c r="C3" s="2" t="s">
        <v>97</v>
      </c>
      <c r="D3" s="2" t="s">
        <v>35</v>
      </c>
      <c r="E3" s="2" t="s">
        <v>98</v>
      </c>
      <c r="F3" s="2" t="s">
        <v>99</v>
      </c>
      <c r="G3" s="2">
        <v>2013</v>
      </c>
      <c r="H3" s="2" t="s">
        <v>100</v>
      </c>
      <c r="I3" s="2" t="s">
        <v>37</v>
      </c>
      <c r="K3" s="4">
        <v>0</v>
      </c>
      <c r="L3" s="4">
        <v>0</v>
      </c>
      <c r="M3" s="4">
        <v>7</v>
      </c>
      <c r="N3" s="4">
        <v>7</v>
      </c>
      <c r="O3" s="4">
        <v>7</v>
      </c>
      <c r="P3" s="4">
        <v>6</v>
      </c>
      <c r="Q3" s="4">
        <v>4</v>
      </c>
      <c r="R3" s="4">
        <v>4</v>
      </c>
      <c r="S3" s="4">
        <v>4</v>
      </c>
      <c r="T3" s="4">
        <v>4</v>
      </c>
      <c r="U3" s="4">
        <v>4</v>
      </c>
      <c r="V3" s="4">
        <v>4</v>
      </c>
      <c r="W3" s="4">
        <v>4</v>
      </c>
      <c r="X3" s="4">
        <v>1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P3" s="2">
        <v>0</v>
      </c>
      <c r="AQ3" s="2">
        <v>0</v>
      </c>
      <c r="AR3" s="4">
        <v>24045</v>
      </c>
      <c r="AS3" s="4">
        <v>24045</v>
      </c>
      <c r="AT3" s="4">
        <v>24045</v>
      </c>
      <c r="AU3" s="4">
        <v>19359</v>
      </c>
      <c r="AV3" s="4">
        <v>13510</v>
      </c>
      <c r="AW3" s="4">
        <v>13510</v>
      </c>
      <c r="AX3" s="4">
        <v>13510</v>
      </c>
      <c r="AY3" s="4">
        <v>13510</v>
      </c>
      <c r="AZ3" s="4">
        <v>13510</v>
      </c>
      <c r="BA3" s="4">
        <v>13510</v>
      </c>
      <c r="BB3" s="4">
        <v>13133</v>
      </c>
      <c r="BC3" s="4">
        <v>1929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</row>
    <row r="4" spans="1:71" x14ac:dyDescent="0.35">
      <c r="A4" s="2" t="s">
        <v>27</v>
      </c>
      <c r="B4" s="2" t="s">
        <v>96</v>
      </c>
      <c r="C4" s="2" t="s">
        <v>97</v>
      </c>
      <c r="D4" s="2" t="s">
        <v>35</v>
      </c>
      <c r="E4" s="2" t="s">
        <v>98</v>
      </c>
      <c r="F4" s="2" t="s">
        <v>99</v>
      </c>
      <c r="G4" s="2">
        <v>2014</v>
      </c>
      <c r="H4" s="2" t="s">
        <v>100</v>
      </c>
      <c r="I4" s="2" t="s">
        <v>39</v>
      </c>
      <c r="K4" s="4">
        <v>0</v>
      </c>
      <c r="L4" s="4">
        <v>0</v>
      </c>
      <c r="M4" s="4">
        <v>0</v>
      </c>
      <c r="N4" s="4">
        <v>2269</v>
      </c>
      <c r="O4" s="4">
        <v>2265</v>
      </c>
      <c r="P4" s="4">
        <v>1756</v>
      </c>
      <c r="Q4" s="4">
        <v>1284</v>
      </c>
      <c r="R4" s="4">
        <v>1284</v>
      </c>
      <c r="S4" s="4">
        <v>1284</v>
      </c>
      <c r="T4" s="4">
        <v>1284</v>
      </c>
      <c r="U4" s="4">
        <v>1284</v>
      </c>
      <c r="V4" s="4">
        <v>1284</v>
      </c>
      <c r="W4" s="4">
        <v>1284</v>
      </c>
      <c r="X4" s="4">
        <v>1263</v>
      </c>
      <c r="Y4" s="4">
        <v>216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P4" s="2">
        <v>0</v>
      </c>
      <c r="AQ4" s="2">
        <v>0</v>
      </c>
      <c r="AR4" s="2">
        <v>0</v>
      </c>
      <c r="AS4" s="4">
        <v>8627005</v>
      </c>
      <c r="AT4" s="4">
        <v>8609406</v>
      </c>
      <c r="AU4" s="4">
        <v>6653408</v>
      </c>
      <c r="AV4" s="4">
        <v>5049479</v>
      </c>
      <c r="AW4" s="4">
        <v>5049479</v>
      </c>
      <c r="AX4" s="4">
        <v>5049479</v>
      </c>
      <c r="AY4" s="4">
        <v>5049479</v>
      </c>
      <c r="AZ4" s="4">
        <v>5049479</v>
      </c>
      <c r="BA4" s="4">
        <v>5049479</v>
      </c>
      <c r="BB4" s="4">
        <v>5049479</v>
      </c>
      <c r="BC4" s="4">
        <v>4856187</v>
      </c>
      <c r="BD4" s="4">
        <v>740332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</row>
    <row r="5" spans="1:71" x14ac:dyDescent="0.35">
      <c r="A5" s="2" t="s">
        <v>27</v>
      </c>
      <c r="B5" s="2" t="s">
        <v>96</v>
      </c>
      <c r="C5" s="2" t="s">
        <v>101</v>
      </c>
      <c r="D5" s="2" t="s">
        <v>35</v>
      </c>
      <c r="E5" s="2" t="s">
        <v>98</v>
      </c>
      <c r="F5" s="2" t="s">
        <v>99</v>
      </c>
      <c r="G5" s="2">
        <v>2011</v>
      </c>
      <c r="H5" s="2" t="s">
        <v>100</v>
      </c>
      <c r="I5" s="2" t="s">
        <v>37</v>
      </c>
      <c r="K5" s="4">
        <v>1</v>
      </c>
      <c r="L5" s="4">
        <v>1</v>
      </c>
      <c r="M5" s="4">
        <v>1</v>
      </c>
      <c r="N5" s="4">
        <v>1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P5" s="4">
        <v>6110</v>
      </c>
      <c r="AQ5" s="4">
        <v>6110</v>
      </c>
      <c r="AR5" s="4">
        <v>6110</v>
      </c>
      <c r="AS5" s="4">
        <v>6110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</row>
    <row r="6" spans="1:71" x14ac:dyDescent="0.35">
      <c r="A6" s="2" t="s">
        <v>27</v>
      </c>
      <c r="B6" s="2" t="s">
        <v>96</v>
      </c>
      <c r="C6" s="2" t="s">
        <v>101</v>
      </c>
      <c r="D6" s="2" t="s">
        <v>35</v>
      </c>
      <c r="E6" s="2" t="s">
        <v>98</v>
      </c>
      <c r="F6" s="2" t="s">
        <v>99</v>
      </c>
      <c r="G6" s="2">
        <v>2012</v>
      </c>
      <c r="H6" s="2" t="s">
        <v>100</v>
      </c>
      <c r="I6" s="2" t="s">
        <v>37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P6" s="2">
        <v>0</v>
      </c>
      <c r="AQ6" s="2">
        <v>854</v>
      </c>
      <c r="AR6" s="2">
        <v>854</v>
      </c>
      <c r="AS6" s="2">
        <v>854</v>
      </c>
      <c r="AT6" s="2">
        <v>854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</row>
    <row r="7" spans="1:71" x14ac:dyDescent="0.35">
      <c r="A7" s="2" t="s">
        <v>27</v>
      </c>
      <c r="B7" s="2" t="s">
        <v>96</v>
      </c>
      <c r="C7" s="2" t="s">
        <v>101</v>
      </c>
      <c r="D7" s="2" t="s">
        <v>35</v>
      </c>
      <c r="E7" s="2" t="s">
        <v>98</v>
      </c>
      <c r="F7" s="2" t="s">
        <v>99</v>
      </c>
      <c r="G7" s="2">
        <v>2012</v>
      </c>
      <c r="H7" s="2" t="s">
        <v>100</v>
      </c>
      <c r="I7" s="2" t="s">
        <v>37</v>
      </c>
      <c r="K7" s="4">
        <v>0</v>
      </c>
      <c r="L7" s="4">
        <v>4</v>
      </c>
      <c r="M7" s="4">
        <v>4</v>
      </c>
      <c r="N7" s="4">
        <v>4</v>
      </c>
      <c r="O7" s="4">
        <v>4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P7" s="2">
        <v>0</v>
      </c>
      <c r="AQ7" s="4">
        <v>20497</v>
      </c>
      <c r="AR7" s="4">
        <v>20497</v>
      </c>
      <c r="AS7" s="4">
        <v>20497</v>
      </c>
      <c r="AT7" s="4">
        <v>20497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</row>
    <row r="8" spans="1:71" x14ac:dyDescent="0.35">
      <c r="A8" s="2" t="s">
        <v>27</v>
      </c>
      <c r="B8" s="2" t="s">
        <v>96</v>
      </c>
      <c r="C8" s="2" t="s">
        <v>101</v>
      </c>
      <c r="D8" s="2" t="s">
        <v>35</v>
      </c>
      <c r="E8" s="2" t="s">
        <v>98</v>
      </c>
      <c r="F8" s="2" t="s">
        <v>99</v>
      </c>
      <c r="G8" s="2">
        <v>2013</v>
      </c>
      <c r="H8" s="2" t="s">
        <v>100</v>
      </c>
      <c r="I8" s="2" t="s">
        <v>37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P8" s="2">
        <v>0</v>
      </c>
      <c r="AQ8" s="2">
        <v>0</v>
      </c>
      <c r="AR8" s="4">
        <v>1542</v>
      </c>
      <c r="AS8" s="4">
        <v>1542</v>
      </c>
      <c r="AT8" s="4">
        <v>1542</v>
      </c>
      <c r="AU8" s="4">
        <v>1542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</row>
    <row r="9" spans="1:71" x14ac:dyDescent="0.35">
      <c r="A9" s="2" t="s">
        <v>27</v>
      </c>
      <c r="B9" s="2" t="s">
        <v>96</v>
      </c>
      <c r="C9" s="2" t="s">
        <v>101</v>
      </c>
      <c r="D9" s="2" t="s">
        <v>35</v>
      </c>
      <c r="E9" s="2" t="s">
        <v>98</v>
      </c>
      <c r="F9" s="2" t="s">
        <v>99</v>
      </c>
      <c r="G9" s="2">
        <v>2013</v>
      </c>
      <c r="H9" s="2" t="s">
        <v>100</v>
      </c>
      <c r="I9" s="2" t="s">
        <v>37</v>
      </c>
      <c r="K9" s="4">
        <v>0</v>
      </c>
      <c r="L9" s="4">
        <v>0</v>
      </c>
      <c r="M9" s="4">
        <v>44</v>
      </c>
      <c r="N9" s="4">
        <v>44</v>
      </c>
      <c r="O9" s="4">
        <v>44</v>
      </c>
      <c r="P9" s="4">
        <v>44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P9" s="2">
        <v>0</v>
      </c>
      <c r="AQ9" s="2">
        <v>0</v>
      </c>
      <c r="AR9" s="4">
        <v>242415</v>
      </c>
      <c r="AS9" s="4">
        <v>242415</v>
      </c>
      <c r="AT9" s="4">
        <v>242415</v>
      </c>
      <c r="AU9" s="4">
        <v>242415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</row>
    <row r="10" spans="1:71" x14ac:dyDescent="0.35">
      <c r="A10" s="2" t="s">
        <v>27</v>
      </c>
      <c r="B10" s="2" t="s">
        <v>96</v>
      </c>
      <c r="C10" s="2" t="s">
        <v>101</v>
      </c>
      <c r="D10" s="2" t="s">
        <v>35</v>
      </c>
      <c r="E10" s="2" t="s">
        <v>98</v>
      </c>
      <c r="F10" s="2" t="s">
        <v>99</v>
      </c>
      <c r="G10" s="2">
        <v>2014</v>
      </c>
      <c r="H10" s="2" t="s">
        <v>100</v>
      </c>
      <c r="I10" s="2" t="s">
        <v>39</v>
      </c>
      <c r="K10" s="4">
        <v>0</v>
      </c>
      <c r="L10" s="4">
        <v>0</v>
      </c>
      <c r="M10" s="4">
        <v>0</v>
      </c>
      <c r="N10" s="4">
        <v>294</v>
      </c>
      <c r="O10" s="4">
        <v>294</v>
      </c>
      <c r="P10" s="4">
        <v>294</v>
      </c>
      <c r="Q10" s="4">
        <v>294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P10" s="2">
        <v>0</v>
      </c>
      <c r="AQ10" s="2">
        <v>0</v>
      </c>
      <c r="AR10" s="2">
        <v>0</v>
      </c>
      <c r="AS10" s="4">
        <v>1436019</v>
      </c>
      <c r="AT10" s="4">
        <v>1436019</v>
      </c>
      <c r="AU10" s="4">
        <v>1436019</v>
      </c>
      <c r="AV10" s="4">
        <v>1436019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</row>
    <row r="11" spans="1:71" x14ac:dyDescent="0.35">
      <c r="A11" s="2" t="s">
        <v>27</v>
      </c>
      <c r="B11" s="2" t="s">
        <v>96</v>
      </c>
      <c r="C11" s="2" t="s">
        <v>102</v>
      </c>
      <c r="D11" s="2" t="s">
        <v>35</v>
      </c>
      <c r="E11" s="2" t="s">
        <v>98</v>
      </c>
      <c r="F11" s="2" t="s">
        <v>99</v>
      </c>
      <c r="G11" s="2">
        <v>2012</v>
      </c>
      <c r="H11" s="2" t="s">
        <v>100</v>
      </c>
      <c r="I11" s="2" t="s">
        <v>37</v>
      </c>
      <c r="K11" s="4">
        <v>0</v>
      </c>
      <c r="L11" s="4">
        <v>352</v>
      </c>
      <c r="M11" s="4">
        <v>352</v>
      </c>
      <c r="N11" s="4">
        <v>352</v>
      </c>
      <c r="O11" s="4">
        <v>352</v>
      </c>
      <c r="P11" s="4">
        <v>344</v>
      </c>
      <c r="Q11" s="4">
        <v>342</v>
      </c>
      <c r="R11" s="4">
        <v>342</v>
      </c>
      <c r="S11" s="4">
        <v>342</v>
      </c>
      <c r="T11" s="4">
        <v>342</v>
      </c>
      <c r="U11" s="4">
        <v>342</v>
      </c>
      <c r="V11" s="4">
        <v>342</v>
      </c>
      <c r="W11" s="4">
        <v>342</v>
      </c>
      <c r="X11" s="4">
        <v>342</v>
      </c>
      <c r="Y11" s="4">
        <v>342</v>
      </c>
      <c r="Z11" s="4">
        <v>339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P11" s="2">
        <v>0</v>
      </c>
      <c r="AQ11" s="4">
        <v>1179763</v>
      </c>
      <c r="AR11" s="4">
        <v>1179763</v>
      </c>
      <c r="AS11" s="4">
        <v>1179763</v>
      </c>
      <c r="AT11" s="4">
        <v>1179763</v>
      </c>
      <c r="AU11" s="4">
        <v>1129045</v>
      </c>
      <c r="AV11" s="4">
        <v>1120071</v>
      </c>
      <c r="AW11" s="4">
        <v>1120071</v>
      </c>
      <c r="AX11" s="4">
        <v>1120071</v>
      </c>
      <c r="AY11" s="4">
        <v>1120071</v>
      </c>
      <c r="AZ11" s="4">
        <v>1120071</v>
      </c>
      <c r="BA11" s="4">
        <v>1120071</v>
      </c>
      <c r="BB11" s="4">
        <v>1120071</v>
      </c>
      <c r="BC11" s="4">
        <v>1120071</v>
      </c>
      <c r="BD11" s="4">
        <v>1120071</v>
      </c>
      <c r="BE11" s="4">
        <v>1091230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</row>
    <row r="12" spans="1:71" x14ac:dyDescent="0.35">
      <c r="A12" s="2" t="s">
        <v>27</v>
      </c>
      <c r="B12" s="2" t="s">
        <v>96</v>
      </c>
      <c r="C12" s="2" t="s">
        <v>102</v>
      </c>
      <c r="D12" s="2" t="s">
        <v>35</v>
      </c>
      <c r="E12" s="2" t="s">
        <v>98</v>
      </c>
      <c r="F12" s="2" t="s">
        <v>99</v>
      </c>
      <c r="G12" s="2">
        <v>2013</v>
      </c>
      <c r="H12" s="2" t="s">
        <v>100</v>
      </c>
      <c r="I12" s="2" t="s">
        <v>37</v>
      </c>
      <c r="K12" s="4">
        <v>0</v>
      </c>
      <c r="L12" s="4">
        <v>0</v>
      </c>
      <c r="M12" s="4">
        <v>190</v>
      </c>
      <c r="N12" s="4">
        <v>190</v>
      </c>
      <c r="O12" s="4">
        <v>190</v>
      </c>
      <c r="P12" s="4">
        <v>190</v>
      </c>
      <c r="Q12" s="4">
        <v>190</v>
      </c>
      <c r="R12" s="4">
        <v>190</v>
      </c>
      <c r="S12" s="4">
        <v>190</v>
      </c>
      <c r="T12" s="4">
        <v>190</v>
      </c>
      <c r="U12" s="4">
        <v>170</v>
      </c>
      <c r="V12" s="4">
        <v>170</v>
      </c>
      <c r="W12" s="4">
        <v>168</v>
      </c>
      <c r="X12" s="4">
        <v>168</v>
      </c>
      <c r="Y12" s="4">
        <v>168</v>
      </c>
      <c r="Z12" s="4">
        <v>168</v>
      </c>
      <c r="AA12" s="4">
        <v>168</v>
      </c>
      <c r="AB12" s="4">
        <v>3</v>
      </c>
      <c r="AC12" s="4">
        <v>3</v>
      </c>
      <c r="AD12" s="4">
        <v>2</v>
      </c>
      <c r="AE12" s="4">
        <v>2</v>
      </c>
      <c r="AF12" s="4">
        <v>2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P12" s="2">
        <v>0</v>
      </c>
      <c r="AQ12" s="2">
        <v>0</v>
      </c>
      <c r="AR12" s="4">
        <v>272381</v>
      </c>
      <c r="AS12" s="4">
        <v>272381</v>
      </c>
      <c r="AT12" s="4">
        <v>272381</v>
      </c>
      <c r="AU12" s="4">
        <v>272381</v>
      </c>
      <c r="AV12" s="4">
        <v>272381</v>
      </c>
      <c r="AW12" s="4">
        <v>272381</v>
      </c>
      <c r="AX12" s="4">
        <v>272381</v>
      </c>
      <c r="AY12" s="4">
        <v>272381</v>
      </c>
      <c r="AZ12" s="4">
        <v>204476</v>
      </c>
      <c r="BA12" s="4">
        <v>204476</v>
      </c>
      <c r="BB12" s="4">
        <v>197769</v>
      </c>
      <c r="BC12" s="4">
        <v>197769</v>
      </c>
      <c r="BD12" s="4">
        <v>197769</v>
      </c>
      <c r="BE12" s="4">
        <v>197769</v>
      </c>
      <c r="BF12" s="4">
        <v>195917</v>
      </c>
      <c r="BG12" s="4">
        <v>31808</v>
      </c>
      <c r="BH12" s="4">
        <v>31808</v>
      </c>
      <c r="BI12" s="4">
        <v>24327</v>
      </c>
      <c r="BJ12" s="4">
        <v>24327</v>
      </c>
      <c r="BK12" s="4">
        <v>24327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</row>
    <row r="13" spans="1:71" x14ac:dyDescent="0.35">
      <c r="A13" s="2" t="s">
        <v>27</v>
      </c>
      <c r="B13" s="2" t="s">
        <v>96</v>
      </c>
      <c r="C13" s="2" t="s">
        <v>102</v>
      </c>
      <c r="D13" s="2" t="s">
        <v>35</v>
      </c>
      <c r="E13" s="2" t="s">
        <v>98</v>
      </c>
      <c r="F13" s="2" t="s">
        <v>99</v>
      </c>
      <c r="G13" s="2">
        <v>2014</v>
      </c>
      <c r="H13" s="2" t="s">
        <v>100</v>
      </c>
      <c r="I13" s="2" t="s">
        <v>39</v>
      </c>
      <c r="K13" s="4">
        <v>0</v>
      </c>
      <c r="L13" s="4">
        <v>0</v>
      </c>
      <c r="M13" s="4">
        <v>0</v>
      </c>
      <c r="N13" s="4">
        <v>938</v>
      </c>
      <c r="O13" s="4">
        <v>938</v>
      </c>
      <c r="P13" s="4">
        <v>938</v>
      </c>
      <c r="Q13" s="4">
        <v>938</v>
      </c>
      <c r="R13" s="4">
        <v>938</v>
      </c>
      <c r="S13" s="4">
        <v>938</v>
      </c>
      <c r="T13" s="4">
        <v>938</v>
      </c>
      <c r="U13" s="4">
        <v>938</v>
      </c>
      <c r="V13" s="4">
        <v>934</v>
      </c>
      <c r="W13" s="4">
        <v>934</v>
      </c>
      <c r="X13" s="4">
        <v>934</v>
      </c>
      <c r="Y13" s="4">
        <v>910</v>
      </c>
      <c r="Z13" s="4">
        <v>888</v>
      </c>
      <c r="AA13" s="4">
        <v>888</v>
      </c>
      <c r="AB13" s="4">
        <v>886</v>
      </c>
      <c r="AC13" s="4">
        <v>4</v>
      </c>
      <c r="AD13" s="4">
        <v>4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P13" s="2">
        <v>0</v>
      </c>
      <c r="AQ13" s="2">
        <v>0</v>
      </c>
      <c r="AR13" s="2">
        <v>0</v>
      </c>
      <c r="AS13" s="4">
        <v>2930033</v>
      </c>
      <c r="AT13" s="4">
        <v>2930033</v>
      </c>
      <c r="AU13" s="4">
        <v>2929943</v>
      </c>
      <c r="AV13" s="4">
        <v>2929943</v>
      </c>
      <c r="AW13" s="4">
        <v>2929943</v>
      </c>
      <c r="AX13" s="4">
        <v>2929943</v>
      </c>
      <c r="AY13" s="4">
        <v>2929943</v>
      </c>
      <c r="AZ13" s="4">
        <v>2929943</v>
      </c>
      <c r="BA13" s="4">
        <v>2916956</v>
      </c>
      <c r="BB13" s="4">
        <v>2916956</v>
      </c>
      <c r="BC13" s="4">
        <v>2916956</v>
      </c>
      <c r="BD13" s="4">
        <v>2876044</v>
      </c>
      <c r="BE13" s="4">
        <v>2708142</v>
      </c>
      <c r="BF13" s="4">
        <v>2708142</v>
      </c>
      <c r="BG13" s="4">
        <v>2700969</v>
      </c>
      <c r="BH13" s="4">
        <v>27429</v>
      </c>
      <c r="BI13" s="4">
        <v>27429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</row>
    <row r="14" spans="1:71" x14ac:dyDescent="0.35">
      <c r="A14" s="2" t="s">
        <v>27</v>
      </c>
      <c r="B14" s="2" t="s">
        <v>96</v>
      </c>
      <c r="C14" s="2" t="s">
        <v>51</v>
      </c>
      <c r="D14" s="2" t="s">
        <v>35</v>
      </c>
      <c r="E14" s="2" t="s">
        <v>98</v>
      </c>
      <c r="F14" s="2" t="s">
        <v>99</v>
      </c>
      <c r="G14" s="2">
        <v>2012</v>
      </c>
      <c r="H14" s="2" t="s">
        <v>100</v>
      </c>
      <c r="I14" s="2" t="s">
        <v>37</v>
      </c>
      <c r="K14" s="4">
        <v>0</v>
      </c>
      <c r="L14" s="4">
        <v>221</v>
      </c>
      <c r="M14" s="4">
        <v>221</v>
      </c>
      <c r="N14" s="4">
        <v>221</v>
      </c>
      <c r="O14" s="4">
        <v>221</v>
      </c>
      <c r="P14" s="4">
        <v>221</v>
      </c>
      <c r="Q14" s="4">
        <v>180</v>
      </c>
      <c r="R14" s="4">
        <v>176</v>
      </c>
      <c r="S14" s="4">
        <v>176</v>
      </c>
      <c r="T14" s="4">
        <v>170</v>
      </c>
      <c r="U14" s="4">
        <v>147</v>
      </c>
      <c r="V14" s="4">
        <v>98</v>
      </c>
      <c r="W14" s="4">
        <v>87</v>
      </c>
      <c r="X14" s="4">
        <v>20</v>
      </c>
      <c r="Y14" s="4">
        <v>20</v>
      </c>
      <c r="Z14" s="4">
        <v>20</v>
      </c>
      <c r="AA14" s="4">
        <v>16</v>
      </c>
      <c r="AB14" s="4">
        <v>2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P14" s="2">
        <v>0</v>
      </c>
      <c r="AQ14" s="4">
        <v>1225939</v>
      </c>
      <c r="AR14" s="4">
        <v>1225939</v>
      </c>
      <c r="AS14" s="4">
        <v>1225939</v>
      </c>
      <c r="AT14" s="4">
        <v>1225939</v>
      </c>
      <c r="AU14" s="4">
        <v>1225939</v>
      </c>
      <c r="AV14" s="4">
        <v>1091673</v>
      </c>
      <c r="AW14" s="4">
        <v>1076079</v>
      </c>
      <c r="AX14" s="4">
        <v>1076079</v>
      </c>
      <c r="AY14" s="4">
        <v>1007090</v>
      </c>
      <c r="AZ14" s="4">
        <v>887674</v>
      </c>
      <c r="BA14" s="4">
        <v>613692</v>
      </c>
      <c r="BB14" s="4">
        <v>511514</v>
      </c>
      <c r="BC14" s="4">
        <v>142646</v>
      </c>
      <c r="BD14" s="4">
        <v>142646</v>
      </c>
      <c r="BE14" s="4">
        <v>142646</v>
      </c>
      <c r="BF14" s="4">
        <v>104271</v>
      </c>
      <c r="BG14" s="4">
        <v>2182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</row>
    <row r="15" spans="1:71" x14ac:dyDescent="0.35">
      <c r="A15" s="2" t="s">
        <v>27</v>
      </c>
      <c r="B15" s="2" t="s">
        <v>96</v>
      </c>
      <c r="C15" s="2" t="s">
        <v>51</v>
      </c>
      <c r="D15" s="2" t="s">
        <v>35</v>
      </c>
      <c r="E15" s="2" t="s">
        <v>98</v>
      </c>
      <c r="F15" s="2" t="s">
        <v>99</v>
      </c>
      <c r="G15" s="2">
        <v>2013</v>
      </c>
      <c r="H15" s="2" t="s">
        <v>100</v>
      </c>
      <c r="I15" s="2" t="s">
        <v>37</v>
      </c>
      <c r="K15" s="4">
        <v>0</v>
      </c>
      <c r="L15" s="4">
        <v>0</v>
      </c>
      <c r="M15" s="4">
        <v>582</v>
      </c>
      <c r="N15" s="4">
        <v>579</v>
      </c>
      <c r="O15" s="4">
        <v>579</v>
      </c>
      <c r="P15" s="4">
        <v>579</v>
      </c>
      <c r="Q15" s="4">
        <v>567</v>
      </c>
      <c r="R15" s="4">
        <v>548</v>
      </c>
      <c r="S15" s="4">
        <v>548</v>
      </c>
      <c r="T15" s="4">
        <v>546</v>
      </c>
      <c r="U15" s="4">
        <v>534</v>
      </c>
      <c r="V15" s="4">
        <v>428</v>
      </c>
      <c r="W15" s="4">
        <v>282</v>
      </c>
      <c r="X15" s="4">
        <v>265</v>
      </c>
      <c r="Y15" s="4">
        <v>250</v>
      </c>
      <c r="Z15" s="4">
        <v>245</v>
      </c>
      <c r="AA15" s="4">
        <v>245</v>
      </c>
      <c r="AB15" s="4">
        <v>209</v>
      </c>
      <c r="AC15" s="4">
        <v>23</v>
      </c>
      <c r="AD15" s="4">
        <v>14</v>
      </c>
      <c r="AE15" s="4">
        <v>14</v>
      </c>
      <c r="AF15" s="4">
        <v>14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P15" s="2">
        <v>0</v>
      </c>
      <c r="AQ15" s="2">
        <v>0</v>
      </c>
      <c r="AR15" s="4">
        <v>3603293</v>
      </c>
      <c r="AS15" s="4">
        <v>3593315</v>
      </c>
      <c r="AT15" s="4">
        <v>3593315</v>
      </c>
      <c r="AU15" s="4">
        <v>3592465</v>
      </c>
      <c r="AV15" s="4">
        <v>3550323</v>
      </c>
      <c r="AW15" s="4">
        <v>3464136</v>
      </c>
      <c r="AX15" s="4">
        <v>3464136</v>
      </c>
      <c r="AY15" s="4">
        <v>3442787</v>
      </c>
      <c r="AZ15" s="4">
        <v>3390398</v>
      </c>
      <c r="BA15" s="4">
        <v>2882907</v>
      </c>
      <c r="BB15" s="4">
        <v>2033948</v>
      </c>
      <c r="BC15" s="4">
        <v>1856935</v>
      </c>
      <c r="BD15" s="4">
        <v>1758372</v>
      </c>
      <c r="BE15" s="4">
        <v>1739307</v>
      </c>
      <c r="BF15" s="4">
        <v>1739307</v>
      </c>
      <c r="BG15" s="4">
        <v>1424200</v>
      </c>
      <c r="BH15" s="4">
        <v>55240</v>
      </c>
      <c r="BI15" s="4">
        <v>37308</v>
      </c>
      <c r="BJ15" s="4">
        <v>37308</v>
      </c>
      <c r="BK15" s="4">
        <v>37308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</row>
    <row r="16" spans="1:71" x14ac:dyDescent="0.35">
      <c r="A16" s="2" t="s">
        <v>27</v>
      </c>
      <c r="B16" s="2" t="s">
        <v>96</v>
      </c>
      <c r="C16" s="2" t="s">
        <v>51</v>
      </c>
      <c r="D16" s="2" t="s">
        <v>35</v>
      </c>
      <c r="E16" s="2" t="s">
        <v>98</v>
      </c>
      <c r="F16" s="2" t="s">
        <v>99</v>
      </c>
      <c r="G16" s="2">
        <v>2014</v>
      </c>
      <c r="H16" s="2" t="s">
        <v>100</v>
      </c>
      <c r="I16" s="2" t="s">
        <v>39</v>
      </c>
      <c r="K16" s="4">
        <v>0</v>
      </c>
      <c r="L16" s="4">
        <v>0</v>
      </c>
      <c r="M16" s="4">
        <v>0</v>
      </c>
      <c r="N16" s="4">
        <v>5592</v>
      </c>
      <c r="O16" s="4">
        <v>5589</v>
      </c>
      <c r="P16" s="4">
        <v>5589</v>
      </c>
      <c r="Q16" s="4">
        <v>5331</v>
      </c>
      <c r="R16" s="4">
        <v>5326</v>
      </c>
      <c r="S16" s="4">
        <v>5326</v>
      </c>
      <c r="T16" s="4">
        <v>5127</v>
      </c>
      <c r="U16" s="4">
        <v>5127</v>
      </c>
      <c r="V16" s="4">
        <v>4853</v>
      </c>
      <c r="W16" s="4">
        <v>4012</v>
      </c>
      <c r="X16" s="4">
        <v>3039</v>
      </c>
      <c r="Y16" s="4">
        <v>2885</v>
      </c>
      <c r="Z16" s="4">
        <v>2465</v>
      </c>
      <c r="AA16" s="4">
        <v>2089</v>
      </c>
      <c r="AB16" s="4">
        <v>2089</v>
      </c>
      <c r="AC16" s="4">
        <v>1627</v>
      </c>
      <c r="AD16" s="4">
        <v>439</v>
      </c>
      <c r="AE16" s="4">
        <v>439</v>
      </c>
      <c r="AF16" s="4">
        <v>439</v>
      </c>
      <c r="AG16" s="4">
        <v>439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P16" s="2">
        <v>0</v>
      </c>
      <c r="AQ16" s="2">
        <v>0</v>
      </c>
      <c r="AR16" s="2">
        <v>0</v>
      </c>
      <c r="AS16" s="4">
        <v>34825481</v>
      </c>
      <c r="AT16" s="4">
        <v>34817816</v>
      </c>
      <c r="AU16" s="4">
        <v>34817816</v>
      </c>
      <c r="AV16" s="4">
        <v>33859621</v>
      </c>
      <c r="AW16" s="4">
        <v>33835191</v>
      </c>
      <c r="AX16" s="4">
        <v>33831847</v>
      </c>
      <c r="AY16" s="4">
        <v>32416481</v>
      </c>
      <c r="AZ16" s="4">
        <v>32416481</v>
      </c>
      <c r="BA16" s="4">
        <v>31273546</v>
      </c>
      <c r="BB16" s="4">
        <v>25033875</v>
      </c>
      <c r="BC16" s="4">
        <v>18114063</v>
      </c>
      <c r="BD16" s="4">
        <v>17259407</v>
      </c>
      <c r="BE16" s="4">
        <v>13955673</v>
      </c>
      <c r="BF16" s="4">
        <v>12635504</v>
      </c>
      <c r="BG16" s="4">
        <v>12635504</v>
      </c>
      <c r="BH16" s="4">
        <v>9189595</v>
      </c>
      <c r="BI16" s="4">
        <v>1297778</v>
      </c>
      <c r="BJ16" s="4">
        <v>1297778</v>
      </c>
      <c r="BK16" s="4">
        <v>1297778</v>
      </c>
      <c r="BL16" s="4">
        <v>1297778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</row>
    <row r="17" spans="1:71" x14ac:dyDescent="0.35">
      <c r="A17" s="2" t="s">
        <v>27</v>
      </c>
      <c r="B17" s="2" t="s">
        <v>103</v>
      </c>
      <c r="C17" s="2" t="s">
        <v>104</v>
      </c>
      <c r="D17" s="2" t="s">
        <v>35</v>
      </c>
      <c r="E17" s="2" t="s">
        <v>105</v>
      </c>
      <c r="F17" s="2" t="s">
        <v>99</v>
      </c>
      <c r="G17" s="2">
        <v>2014</v>
      </c>
      <c r="H17" s="2" t="s">
        <v>100</v>
      </c>
      <c r="I17" s="2" t="s">
        <v>39</v>
      </c>
      <c r="K17" s="4">
        <v>0</v>
      </c>
      <c r="L17" s="4">
        <v>0</v>
      </c>
      <c r="M17" s="4">
        <v>0</v>
      </c>
      <c r="N17" s="4">
        <v>60</v>
      </c>
      <c r="O17" s="4">
        <v>60</v>
      </c>
      <c r="P17" s="4">
        <v>60</v>
      </c>
      <c r="Q17" s="4">
        <v>60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P17" s="2">
        <v>0</v>
      </c>
      <c r="AQ17" s="2">
        <v>0</v>
      </c>
      <c r="AR17" s="2">
        <v>0</v>
      </c>
      <c r="AS17" s="4">
        <v>107507</v>
      </c>
      <c r="AT17" s="4">
        <v>107507</v>
      </c>
      <c r="AU17" s="4">
        <v>107507</v>
      </c>
      <c r="AV17" s="4">
        <v>107507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</row>
    <row r="18" spans="1:71" x14ac:dyDescent="0.35">
      <c r="A18" s="2" t="s">
        <v>27</v>
      </c>
      <c r="B18" s="2" t="s">
        <v>103</v>
      </c>
      <c r="C18" s="2" t="s">
        <v>106</v>
      </c>
      <c r="D18" s="2" t="s">
        <v>35</v>
      </c>
      <c r="E18" s="2" t="s">
        <v>105</v>
      </c>
      <c r="F18" s="2" t="s">
        <v>99</v>
      </c>
      <c r="G18" s="2">
        <v>2014</v>
      </c>
      <c r="H18" s="2" t="s">
        <v>100</v>
      </c>
      <c r="I18" s="2" t="s">
        <v>39</v>
      </c>
      <c r="K18" s="4">
        <v>0</v>
      </c>
      <c r="L18" s="4">
        <v>0</v>
      </c>
      <c r="M18" s="4">
        <v>0</v>
      </c>
      <c r="N18" s="4">
        <v>3</v>
      </c>
      <c r="O18" s="4">
        <v>3</v>
      </c>
      <c r="P18" s="4">
        <v>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P18" s="2">
        <v>0</v>
      </c>
      <c r="AQ18" s="2">
        <v>0</v>
      </c>
      <c r="AR18" s="2">
        <v>0</v>
      </c>
      <c r="AS18" s="4">
        <v>2401</v>
      </c>
      <c r="AT18" s="4">
        <v>2401</v>
      </c>
      <c r="AU18" s="4">
        <v>2401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</row>
    <row r="19" spans="1:71" x14ac:dyDescent="0.35">
      <c r="A19" s="2" t="s">
        <v>27</v>
      </c>
      <c r="B19" s="2" t="s">
        <v>103</v>
      </c>
      <c r="C19" s="2" t="s">
        <v>106</v>
      </c>
      <c r="D19" s="2" t="s">
        <v>35</v>
      </c>
      <c r="E19" s="2" t="s">
        <v>105</v>
      </c>
      <c r="F19" s="2" t="s">
        <v>99</v>
      </c>
      <c r="G19" s="2">
        <v>2014</v>
      </c>
      <c r="H19" s="2" t="s">
        <v>100</v>
      </c>
      <c r="I19" s="2" t="s">
        <v>39</v>
      </c>
      <c r="K19" s="4">
        <v>0</v>
      </c>
      <c r="L19" s="4">
        <v>0</v>
      </c>
      <c r="M19" s="4">
        <v>0</v>
      </c>
      <c r="N19" s="4">
        <v>6</v>
      </c>
      <c r="O19" s="4">
        <v>6</v>
      </c>
      <c r="P19" s="4">
        <v>6</v>
      </c>
      <c r="Q19" s="4">
        <v>6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P19" s="2">
        <v>0</v>
      </c>
      <c r="AQ19" s="2">
        <v>0</v>
      </c>
      <c r="AR19" s="2">
        <v>0</v>
      </c>
      <c r="AS19" s="4">
        <v>11045</v>
      </c>
      <c r="AT19" s="4">
        <v>11045</v>
      </c>
      <c r="AU19" s="4">
        <v>11045</v>
      </c>
      <c r="AV19" s="4">
        <v>11045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</row>
    <row r="20" spans="1:71" x14ac:dyDescent="0.35">
      <c r="A20" s="2" t="s">
        <v>27</v>
      </c>
      <c r="B20" s="2" t="s">
        <v>103</v>
      </c>
      <c r="C20" s="2" t="s">
        <v>106</v>
      </c>
      <c r="D20" s="2" t="s">
        <v>35</v>
      </c>
      <c r="E20" s="2" t="s">
        <v>105</v>
      </c>
      <c r="F20" s="2" t="s">
        <v>99</v>
      </c>
      <c r="G20" s="2">
        <v>2014</v>
      </c>
      <c r="H20" s="2" t="s">
        <v>100</v>
      </c>
      <c r="I20" s="2" t="s">
        <v>39</v>
      </c>
      <c r="K20" s="4">
        <v>0</v>
      </c>
      <c r="L20" s="4">
        <v>0</v>
      </c>
      <c r="M20" s="4">
        <v>0</v>
      </c>
      <c r="N20" s="4">
        <v>41</v>
      </c>
      <c r="O20" s="4">
        <v>41</v>
      </c>
      <c r="P20" s="4">
        <v>41</v>
      </c>
      <c r="Q20" s="4">
        <v>41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P20" s="2">
        <v>0</v>
      </c>
      <c r="AQ20" s="2">
        <v>0</v>
      </c>
      <c r="AR20" s="2">
        <v>0</v>
      </c>
      <c r="AS20" s="4">
        <v>295582</v>
      </c>
      <c r="AT20" s="4">
        <v>295582</v>
      </c>
      <c r="AU20" s="4">
        <v>295582</v>
      </c>
      <c r="AV20" s="4">
        <v>295582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</row>
    <row r="21" spans="1:71" x14ac:dyDescent="0.35">
      <c r="A21" s="2" t="s">
        <v>27</v>
      </c>
      <c r="B21" s="2" t="s">
        <v>103</v>
      </c>
      <c r="C21" s="2" t="s">
        <v>106</v>
      </c>
      <c r="D21" s="2" t="s">
        <v>35</v>
      </c>
      <c r="E21" s="2" t="s">
        <v>105</v>
      </c>
      <c r="F21" s="2" t="s">
        <v>99</v>
      </c>
      <c r="G21" s="2">
        <v>2014</v>
      </c>
      <c r="H21" s="2" t="s">
        <v>100</v>
      </c>
      <c r="I21" s="2" t="s">
        <v>39</v>
      </c>
      <c r="K21" s="4">
        <v>0</v>
      </c>
      <c r="L21" s="4">
        <v>0</v>
      </c>
      <c r="M21" s="4">
        <v>0</v>
      </c>
      <c r="N21" s="4">
        <v>60</v>
      </c>
      <c r="O21" s="4">
        <v>60</v>
      </c>
      <c r="P21" s="4">
        <v>60</v>
      </c>
      <c r="Q21" s="4">
        <v>60</v>
      </c>
      <c r="R21" s="4">
        <v>60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P21" s="2">
        <v>0</v>
      </c>
      <c r="AQ21" s="2">
        <v>0</v>
      </c>
      <c r="AR21" s="2">
        <v>0</v>
      </c>
      <c r="AS21" s="4">
        <v>407617</v>
      </c>
      <c r="AT21" s="4">
        <v>407617</v>
      </c>
      <c r="AU21" s="4">
        <v>407617</v>
      </c>
      <c r="AV21" s="4">
        <v>407617</v>
      </c>
      <c r="AW21" s="4">
        <v>407617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</row>
    <row r="22" spans="1:71" x14ac:dyDescent="0.35">
      <c r="A22" s="2" t="s">
        <v>27</v>
      </c>
      <c r="B22" s="2" t="s">
        <v>103</v>
      </c>
      <c r="C22" s="2" t="s">
        <v>107</v>
      </c>
      <c r="D22" s="2" t="s">
        <v>35</v>
      </c>
      <c r="E22" s="2" t="s">
        <v>105</v>
      </c>
      <c r="F22" s="2" t="s">
        <v>99</v>
      </c>
      <c r="G22" s="2">
        <v>2014</v>
      </c>
      <c r="H22" s="2" t="s">
        <v>100</v>
      </c>
      <c r="I22" s="2" t="s">
        <v>39</v>
      </c>
      <c r="K22" s="4">
        <v>0</v>
      </c>
      <c r="L22" s="4">
        <v>0</v>
      </c>
      <c r="M22" s="4">
        <v>0</v>
      </c>
      <c r="N22" s="4">
        <v>450</v>
      </c>
      <c r="O22" s="4">
        <v>393</v>
      </c>
      <c r="P22" s="4">
        <v>363</v>
      </c>
      <c r="Q22" s="4">
        <v>363</v>
      </c>
      <c r="R22" s="4">
        <v>363</v>
      </c>
      <c r="S22" s="4">
        <v>363</v>
      </c>
      <c r="T22" s="4">
        <v>363</v>
      </c>
      <c r="U22" s="4">
        <v>363</v>
      </c>
      <c r="V22" s="4">
        <v>363</v>
      </c>
      <c r="W22" s="4">
        <v>339</v>
      </c>
      <c r="X22" s="4">
        <v>308</v>
      </c>
      <c r="Y22" s="4">
        <v>261</v>
      </c>
      <c r="Z22" s="4">
        <v>261</v>
      </c>
      <c r="AA22" s="4">
        <v>260</v>
      </c>
      <c r="AB22" s="4">
        <v>260</v>
      </c>
      <c r="AC22" s="4">
        <v>259</v>
      </c>
      <c r="AD22" s="4">
        <v>211</v>
      </c>
      <c r="AE22" s="4">
        <v>211</v>
      </c>
      <c r="AF22" s="4">
        <v>211</v>
      </c>
      <c r="AG22" s="4">
        <v>211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P22" s="2">
        <v>0</v>
      </c>
      <c r="AQ22" s="2">
        <v>0</v>
      </c>
      <c r="AR22" s="2">
        <v>0</v>
      </c>
      <c r="AS22" s="4">
        <v>6876882</v>
      </c>
      <c r="AT22" s="4">
        <v>5965622</v>
      </c>
      <c r="AU22" s="4">
        <v>5490724</v>
      </c>
      <c r="AV22" s="4">
        <v>5490724</v>
      </c>
      <c r="AW22" s="4">
        <v>5490724</v>
      </c>
      <c r="AX22" s="4">
        <v>5490724</v>
      </c>
      <c r="AY22" s="4">
        <v>5490724</v>
      </c>
      <c r="AZ22" s="4">
        <v>5488346</v>
      </c>
      <c r="BA22" s="4">
        <v>5488346</v>
      </c>
      <c r="BB22" s="4">
        <v>5104466</v>
      </c>
      <c r="BC22" s="4">
        <v>4962513</v>
      </c>
      <c r="BD22" s="4">
        <v>4196343</v>
      </c>
      <c r="BE22" s="4">
        <v>4196343</v>
      </c>
      <c r="BF22" s="4">
        <v>4136251</v>
      </c>
      <c r="BG22" s="4">
        <v>4136251</v>
      </c>
      <c r="BH22" s="4">
        <v>4130404</v>
      </c>
      <c r="BI22" s="4">
        <v>3357747</v>
      </c>
      <c r="BJ22" s="4">
        <v>3357747</v>
      </c>
      <c r="BK22" s="4">
        <v>3357747</v>
      </c>
      <c r="BL22" s="4">
        <v>3357747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</row>
    <row r="23" spans="1:71" x14ac:dyDescent="0.35">
      <c r="A23" s="2" t="s">
        <v>27</v>
      </c>
      <c r="B23" s="2" t="s">
        <v>103</v>
      </c>
      <c r="C23" s="2" t="s">
        <v>108</v>
      </c>
      <c r="D23" s="2" t="s">
        <v>35</v>
      </c>
      <c r="E23" s="2" t="s">
        <v>105</v>
      </c>
      <c r="F23" s="2" t="s">
        <v>99</v>
      </c>
      <c r="G23" s="2">
        <v>2013</v>
      </c>
      <c r="H23" s="2" t="s">
        <v>100</v>
      </c>
      <c r="I23" s="2" t="s">
        <v>37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P23" s="2">
        <v>0</v>
      </c>
      <c r="AQ23" s="2">
        <v>0</v>
      </c>
      <c r="AR23" s="4">
        <v>1319</v>
      </c>
      <c r="AS23" s="4">
        <v>1319</v>
      </c>
      <c r="AT23" s="4">
        <v>1255</v>
      </c>
      <c r="AU23" s="4">
        <v>1085</v>
      </c>
      <c r="AV23" s="4">
        <v>1085</v>
      </c>
      <c r="AW23" s="4">
        <v>1085</v>
      </c>
      <c r="AX23" s="4">
        <v>1085</v>
      </c>
      <c r="AY23" s="4">
        <v>1085</v>
      </c>
      <c r="AZ23" s="2">
        <v>911</v>
      </c>
      <c r="BA23" s="2">
        <v>911</v>
      </c>
      <c r="BB23" s="2">
        <v>865</v>
      </c>
      <c r="BC23" s="2">
        <v>865</v>
      </c>
      <c r="BD23" s="2">
        <v>865</v>
      </c>
      <c r="BE23" s="2">
        <v>865</v>
      </c>
      <c r="BF23" s="2">
        <v>865</v>
      </c>
      <c r="BG23" s="2">
        <v>865</v>
      </c>
      <c r="BH23" s="2">
        <v>455</v>
      </c>
      <c r="BI23" s="2">
        <v>455</v>
      </c>
      <c r="BJ23" s="2">
        <v>455</v>
      </c>
      <c r="BK23" s="2">
        <v>455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</row>
    <row r="24" spans="1:71" x14ac:dyDescent="0.35">
      <c r="A24" s="2" t="s">
        <v>27</v>
      </c>
      <c r="B24" s="2" t="s">
        <v>103</v>
      </c>
      <c r="C24" s="2" t="s">
        <v>108</v>
      </c>
      <c r="D24" s="2" t="s">
        <v>35</v>
      </c>
      <c r="E24" s="2" t="s">
        <v>105</v>
      </c>
      <c r="F24" s="2" t="s">
        <v>99</v>
      </c>
      <c r="G24" s="2">
        <v>2014</v>
      </c>
      <c r="H24" s="2" t="s">
        <v>100</v>
      </c>
      <c r="I24" s="2" t="s">
        <v>39</v>
      </c>
      <c r="K24" s="4">
        <v>0</v>
      </c>
      <c r="L24" s="4">
        <v>0</v>
      </c>
      <c r="M24" s="4">
        <v>0</v>
      </c>
      <c r="N24" s="4">
        <v>137</v>
      </c>
      <c r="O24" s="4">
        <v>129</v>
      </c>
      <c r="P24" s="4">
        <v>125</v>
      </c>
      <c r="Q24" s="4">
        <v>125</v>
      </c>
      <c r="R24" s="4">
        <v>125</v>
      </c>
      <c r="S24" s="4">
        <v>125</v>
      </c>
      <c r="T24" s="4">
        <v>125</v>
      </c>
      <c r="U24" s="4">
        <v>125</v>
      </c>
      <c r="V24" s="4">
        <v>125</v>
      </c>
      <c r="W24" s="4">
        <v>111</v>
      </c>
      <c r="X24" s="4">
        <v>84</v>
      </c>
      <c r="Y24" s="4">
        <v>84</v>
      </c>
      <c r="Z24" s="4">
        <v>84</v>
      </c>
      <c r="AA24" s="4">
        <v>84</v>
      </c>
      <c r="AB24" s="4">
        <v>84</v>
      </c>
      <c r="AC24" s="4">
        <v>84</v>
      </c>
      <c r="AD24" s="4">
        <v>36</v>
      </c>
      <c r="AE24" s="4">
        <v>36</v>
      </c>
      <c r="AF24" s="4">
        <v>36</v>
      </c>
      <c r="AG24" s="4">
        <v>36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P24" s="2">
        <v>0</v>
      </c>
      <c r="AQ24" s="2">
        <v>0</v>
      </c>
      <c r="AR24" s="2">
        <v>0</v>
      </c>
      <c r="AS24" s="4">
        <v>1868341</v>
      </c>
      <c r="AT24" s="4">
        <v>1741455</v>
      </c>
      <c r="AU24" s="4">
        <v>1680424</v>
      </c>
      <c r="AV24" s="4">
        <v>1680424</v>
      </c>
      <c r="AW24" s="4">
        <v>1680424</v>
      </c>
      <c r="AX24" s="4">
        <v>1680424</v>
      </c>
      <c r="AY24" s="4">
        <v>1680424</v>
      </c>
      <c r="AZ24" s="4">
        <v>1677432</v>
      </c>
      <c r="BA24" s="4">
        <v>1677432</v>
      </c>
      <c r="BB24" s="4">
        <v>1459980</v>
      </c>
      <c r="BC24" s="4">
        <v>1361972</v>
      </c>
      <c r="BD24" s="4">
        <v>1344502</v>
      </c>
      <c r="BE24" s="4">
        <v>1344502</v>
      </c>
      <c r="BF24" s="4">
        <v>1337593</v>
      </c>
      <c r="BG24" s="4">
        <v>1337593</v>
      </c>
      <c r="BH24" s="4">
        <v>1335969</v>
      </c>
      <c r="BI24" s="4">
        <v>579334</v>
      </c>
      <c r="BJ24" s="4">
        <v>579334</v>
      </c>
      <c r="BK24" s="4">
        <v>579334</v>
      </c>
      <c r="BL24" s="4">
        <v>579334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</row>
    <row r="25" spans="1:71" x14ac:dyDescent="0.35">
      <c r="A25" s="2" t="s">
        <v>27</v>
      </c>
      <c r="B25" s="2" t="s">
        <v>109</v>
      </c>
      <c r="C25" s="2" t="s">
        <v>110</v>
      </c>
      <c r="D25" s="2" t="s">
        <v>35</v>
      </c>
      <c r="E25" s="2" t="s">
        <v>105</v>
      </c>
      <c r="F25" s="2" t="s">
        <v>99</v>
      </c>
      <c r="G25" s="2">
        <v>2011</v>
      </c>
      <c r="H25" s="2" t="s">
        <v>100</v>
      </c>
      <c r="I25" s="2" t="s">
        <v>37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>
        <v>2</v>
      </c>
      <c r="Q25" s="4">
        <v>2</v>
      </c>
      <c r="R25" s="4">
        <v>2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P25" s="4">
        <v>32012</v>
      </c>
      <c r="AQ25" s="4">
        <v>32012</v>
      </c>
      <c r="AR25" s="4">
        <v>32012</v>
      </c>
      <c r="AS25" s="4">
        <v>31719</v>
      </c>
      <c r="AT25" s="4">
        <v>31329</v>
      </c>
      <c r="AU25" s="4">
        <v>27365</v>
      </c>
      <c r="AV25" s="4">
        <v>25384</v>
      </c>
      <c r="AW25" s="4">
        <v>23554</v>
      </c>
      <c r="AX25" s="4">
        <v>21204</v>
      </c>
      <c r="AY25" s="4">
        <v>21056</v>
      </c>
      <c r="AZ25" s="4">
        <v>6356</v>
      </c>
      <c r="BA25" s="4">
        <v>6356</v>
      </c>
      <c r="BB25" s="4">
        <v>3550</v>
      </c>
      <c r="BC25" s="4">
        <v>3550</v>
      </c>
      <c r="BD25" s="4">
        <v>2616</v>
      </c>
      <c r="BE25" s="4">
        <v>2616</v>
      </c>
      <c r="BF25" s="4">
        <v>1266</v>
      </c>
      <c r="BG25" s="4">
        <v>1266</v>
      </c>
      <c r="BH25" s="4">
        <v>1266</v>
      </c>
      <c r="BI25" s="4">
        <v>1266</v>
      </c>
      <c r="BJ25" s="4">
        <v>1266</v>
      </c>
      <c r="BK25" s="4">
        <v>1266</v>
      </c>
      <c r="BL25" s="4">
        <v>1266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</row>
    <row r="26" spans="1:71" x14ac:dyDescent="0.35">
      <c r="A26" s="2" t="s">
        <v>27</v>
      </c>
      <c r="B26" s="2" t="s">
        <v>109</v>
      </c>
      <c r="C26" s="2" t="s">
        <v>110</v>
      </c>
      <c r="D26" s="2" t="s">
        <v>35</v>
      </c>
      <c r="E26" s="2" t="s">
        <v>105</v>
      </c>
      <c r="F26" s="2" t="s">
        <v>99</v>
      </c>
      <c r="G26" s="2">
        <v>2013</v>
      </c>
      <c r="H26" s="2" t="s">
        <v>100</v>
      </c>
      <c r="I26" s="2" t="s">
        <v>37</v>
      </c>
      <c r="K26" s="4">
        <v>0</v>
      </c>
      <c r="L26" s="4">
        <v>0</v>
      </c>
      <c r="M26" s="4">
        <v>19</v>
      </c>
      <c r="N26" s="4">
        <v>19</v>
      </c>
      <c r="O26" s="4">
        <v>19</v>
      </c>
      <c r="P26" s="4">
        <v>17</v>
      </c>
      <c r="Q26" s="4">
        <v>16</v>
      </c>
      <c r="R26" s="4">
        <v>15</v>
      </c>
      <c r="S26" s="4">
        <v>15</v>
      </c>
      <c r="T26" s="4">
        <v>15</v>
      </c>
      <c r="U26" s="4">
        <v>9</v>
      </c>
      <c r="V26" s="4">
        <v>8</v>
      </c>
      <c r="W26" s="4">
        <v>8</v>
      </c>
      <c r="X26" s="4">
        <v>8</v>
      </c>
      <c r="Y26" s="4">
        <v>8</v>
      </c>
      <c r="Z26" s="4">
        <v>8</v>
      </c>
      <c r="AA26" s="4">
        <v>2</v>
      </c>
      <c r="AB26" s="4">
        <v>1</v>
      </c>
      <c r="AC26" s="4">
        <v>1</v>
      </c>
      <c r="AD26" s="4">
        <v>1</v>
      </c>
      <c r="AE26" s="4">
        <v>1</v>
      </c>
      <c r="AF26" s="4">
        <v>1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P26" s="2">
        <v>0</v>
      </c>
      <c r="AQ26" s="2">
        <v>0</v>
      </c>
      <c r="AR26" s="4">
        <v>258001</v>
      </c>
      <c r="AS26" s="4">
        <v>256093</v>
      </c>
      <c r="AT26" s="4">
        <v>255919</v>
      </c>
      <c r="AU26" s="4">
        <v>222070</v>
      </c>
      <c r="AV26" s="4">
        <v>205839</v>
      </c>
      <c r="AW26" s="4">
        <v>189609</v>
      </c>
      <c r="AX26" s="4">
        <v>188428</v>
      </c>
      <c r="AY26" s="4">
        <v>188428</v>
      </c>
      <c r="AZ26" s="4">
        <v>68158</v>
      </c>
      <c r="BA26" s="4">
        <v>67329</v>
      </c>
      <c r="BB26" s="4">
        <v>62301</v>
      </c>
      <c r="BC26" s="4">
        <v>62301</v>
      </c>
      <c r="BD26" s="4">
        <v>62301</v>
      </c>
      <c r="BE26" s="4">
        <v>62301</v>
      </c>
      <c r="BF26" s="4">
        <v>11720</v>
      </c>
      <c r="BG26" s="4">
        <v>6780</v>
      </c>
      <c r="BH26" s="4">
        <v>6780</v>
      </c>
      <c r="BI26" s="4">
        <v>6780</v>
      </c>
      <c r="BJ26" s="4">
        <v>6780</v>
      </c>
      <c r="BK26" s="4">
        <v>6780</v>
      </c>
      <c r="BL26" s="4">
        <v>6780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</row>
    <row r="27" spans="1:71" x14ac:dyDescent="0.35">
      <c r="A27" s="2" t="s">
        <v>27</v>
      </c>
      <c r="B27" s="2" t="s">
        <v>109</v>
      </c>
      <c r="C27" s="2" t="s">
        <v>110</v>
      </c>
      <c r="D27" s="2" t="s">
        <v>35</v>
      </c>
      <c r="E27" s="2" t="s">
        <v>105</v>
      </c>
      <c r="F27" s="2" t="s">
        <v>99</v>
      </c>
      <c r="G27" s="2">
        <v>2014</v>
      </c>
      <c r="H27" s="2" t="s">
        <v>100</v>
      </c>
      <c r="I27" s="2" t="s">
        <v>39</v>
      </c>
      <c r="K27" s="4">
        <v>0</v>
      </c>
      <c r="L27" s="4">
        <v>0</v>
      </c>
      <c r="M27" s="4">
        <v>0</v>
      </c>
      <c r="N27" s="4">
        <v>30</v>
      </c>
      <c r="O27" s="4">
        <v>30</v>
      </c>
      <c r="P27" s="4">
        <v>27</v>
      </c>
      <c r="Q27" s="4">
        <v>26</v>
      </c>
      <c r="R27" s="4">
        <v>25</v>
      </c>
      <c r="S27" s="4">
        <v>25</v>
      </c>
      <c r="T27" s="4">
        <v>25</v>
      </c>
      <c r="U27" s="4">
        <v>25</v>
      </c>
      <c r="V27" s="4">
        <v>16</v>
      </c>
      <c r="W27" s="4">
        <v>15</v>
      </c>
      <c r="X27" s="4">
        <v>14</v>
      </c>
      <c r="Y27" s="4">
        <v>14</v>
      </c>
      <c r="Z27" s="4">
        <v>13</v>
      </c>
      <c r="AA27" s="4">
        <v>13</v>
      </c>
      <c r="AB27" s="4">
        <v>2</v>
      </c>
      <c r="AC27" s="4">
        <v>1</v>
      </c>
      <c r="AD27" s="4">
        <v>1</v>
      </c>
      <c r="AE27" s="4">
        <v>1</v>
      </c>
      <c r="AF27" s="4">
        <v>1</v>
      </c>
      <c r="AG27" s="4">
        <v>1</v>
      </c>
      <c r="AH27" s="4">
        <v>1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P27" s="2">
        <v>0</v>
      </c>
      <c r="AQ27" s="2">
        <v>0</v>
      </c>
      <c r="AR27" s="2">
        <v>0</v>
      </c>
      <c r="AS27" s="4">
        <v>388673</v>
      </c>
      <c r="AT27" s="4">
        <v>388397</v>
      </c>
      <c r="AU27" s="4">
        <v>340942</v>
      </c>
      <c r="AV27" s="4">
        <v>318006</v>
      </c>
      <c r="AW27" s="4">
        <v>295101</v>
      </c>
      <c r="AX27" s="4">
        <v>295101</v>
      </c>
      <c r="AY27" s="4">
        <v>292253</v>
      </c>
      <c r="AZ27" s="4">
        <v>292149</v>
      </c>
      <c r="BA27" s="4">
        <v>123602</v>
      </c>
      <c r="BB27" s="4">
        <v>122684</v>
      </c>
      <c r="BC27" s="4">
        <v>111933</v>
      </c>
      <c r="BD27" s="4">
        <v>111933</v>
      </c>
      <c r="BE27" s="4">
        <v>109379</v>
      </c>
      <c r="BF27" s="4">
        <v>109379</v>
      </c>
      <c r="BG27" s="4">
        <v>15121</v>
      </c>
      <c r="BH27" s="4">
        <v>4431</v>
      </c>
      <c r="BI27" s="4">
        <v>4431</v>
      </c>
      <c r="BJ27" s="4">
        <v>4431</v>
      </c>
      <c r="BK27" s="4">
        <v>4431</v>
      </c>
      <c r="BL27" s="4">
        <v>4431</v>
      </c>
      <c r="BM27" s="4">
        <v>4431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</row>
    <row r="28" spans="1:71" x14ac:dyDescent="0.35">
      <c r="A28" s="2" t="s">
        <v>27</v>
      </c>
      <c r="B28" s="2" t="s">
        <v>103</v>
      </c>
      <c r="C28" s="2" t="s">
        <v>111</v>
      </c>
      <c r="D28" s="2" t="s">
        <v>35</v>
      </c>
      <c r="E28" s="2" t="s">
        <v>105</v>
      </c>
      <c r="F28" s="2" t="s">
        <v>112</v>
      </c>
      <c r="G28" s="2">
        <v>2013</v>
      </c>
      <c r="H28" s="2" t="s">
        <v>100</v>
      </c>
      <c r="I28" s="2" t="s">
        <v>37</v>
      </c>
      <c r="K28" s="4">
        <v>0</v>
      </c>
      <c r="L28" s="4">
        <v>0</v>
      </c>
      <c r="M28" s="4">
        <v>80</v>
      </c>
      <c r="N28" s="4">
        <v>80</v>
      </c>
      <c r="O28" s="4">
        <v>80</v>
      </c>
      <c r="P28" s="4">
        <v>80</v>
      </c>
      <c r="Q28" s="4">
        <v>80</v>
      </c>
      <c r="R28" s="4">
        <v>80</v>
      </c>
      <c r="S28" s="4">
        <v>80</v>
      </c>
      <c r="T28" s="4">
        <v>80</v>
      </c>
      <c r="U28" s="4">
        <v>80</v>
      </c>
      <c r="V28" s="4">
        <v>80</v>
      </c>
      <c r="W28" s="4">
        <v>80</v>
      </c>
      <c r="X28" s="4">
        <v>80</v>
      </c>
      <c r="Y28" s="4">
        <v>80</v>
      </c>
      <c r="Z28" s="4">
        <v>80</v>
      </c>
      <c r="AA28" s="4">
        <v>80</v>
      </c>
      <c r="AB28" s="4">
        <v>80</v>
      </c>
      <c r="AC28" s="4">
        <v>80</v>
      </c>
      <c r="AD28" s="4">
        <v>80</v>
      </c>
      <c r="AE28" s="4">
        <v>67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P28" s="2">
        <v>0</v>
      </c>
      <c r="AQ28" s="2">
        <v>0</v>
      </c>
      <c r="AR28" s="4">
        <v>141436</v>
      </c>
      <c r="AS28" s="4">
        <v>141436</v>
      </c>
      <c r="AT28" s="4">
        <v>141436</v>
      </c>
      <c r="AU28" s="4">
        <v>141436</v>
      </c>
      <c r="AV28" s="4">
        <v>141436</v>
      </c>
      <c r="AW28" s="4">
        <v>141436</v>
      </c>
      <c r="AX28" s="4">
        <v>141436</v>
      </c>
      <c r="AY28" s="4">
        <v>141436</v>
      </c>
      <c r="AZ28" s="4">
        <v>141436</v>
      </c>
      <c r="BA28" s="4">
        <v>141436</v>
      </c>
      <c r="BB28" s="4">
        <v>141436</v>
      </c>
      <c r="BC28" s="4">
        <v>141436</v>
      </c>
      <c r="BD28" s="4">
        <v>141436</v>
      </c>
      <c r="BE28" s="4">
        <v>141436</v>
      </c>
      <c r="BF28" s="4">
        <v>141436</v>
      </c>
      <c r="BG28" s="4">
        <v>141436</v>
      </c>
      <c r="BH28" s="4">
        <v>141436</v>
      </c>
      <c r="BI28" s="4">
        <v>141436</v>
      </c>
      <c r="BJ28" s="4">
        <v>130191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</row>
    <row r="29" spans="1:71" x14ac:dyDescent="0.35">
      <c r="A29" s="2" t="s">
        <v>27</v>
      </c>
      <c r="B29" s="2" t="s">
        <v>103</v>
      </c>
      <c r="C29" s="2" t="s">
        <v>111</v>
      </c>
      <c r="D29" s="2" t="s">
        <v>35</v>
      </c>
      <c r="E29" s="2" t="s">
        <v>105</v>
      </c>
      <c r="F29" s="2" t="s">
        <v>99</v>
      </c>
      <c r="G29" s="2">
        <v>2012</v>
      </c>
      <c r="H29" s="2" t="s">
        <v>100</v>
      </c>
      <c r="I29" s="2" t="s">
        <v>37</v>
      </c>
      <c r="K29" s="4">
        <v>0</v>
      </c>
      <c r="L29" s="4">
        <v>2</v>
      </c>
      <c r="M29" s="4">
        <v>2</v>
      </c>
      <c r="N29" s="4">
        <v>2</v>
      </c>
      <c r="O29" s="4">
        <v>2</v>
      </c>
      <c r="P29" s="4">
        <v>2</v>
      </c>
      <c r="Q29" s="4">
        <v>2</v>
      </c>
      <c r="R29" s="4">
        <v>2</v>
      </c>
      <c r="S29" s="4">
        <v>2</v>
      </c>
      <c r="T29" s="4">
        <v>2</v>
      </c>
      <c r="U29" s="4">
        <v>2</v>
      </c>
      <c r="V29" s="4">
        <v>2</v>
      </c>
      <c r="W29" s="4">
        <v>2</v>
      </c>
      <c r="X29" s="4">
        <v>2</v>
      </c>
      <c r="Y29" s="4">
        <v>2</v>
      </c>
      <c r="Z29" s="4">
        <v>2</v>
      </c>
      <c r="AA29" s="4">
        <v>2</v>
      </c>
      <c r="AB29" s="4">
        <v>2</v>
      </c>
      <c r="AC29" s="4">
        <v>2</v>
      </c>
      <c r="AD29" s="4">
        <v>1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P29" s="2">
        <v>0</v>
      </c>
      <c r="AQ29" s="4">
        <v>2828</v>
      </c>
      <c r="AR29" s="4">
        <v>2828</v>
      </c>
      <c r="AS29" s="4">
        <v>2828</v>
      </c>
      <c r="AT29" s="4">
        <v>2828</v>
      </c>
      <c r="AU29" s="4">
        <v>2828</v>
      </c>
      <c r="AV29" s="4">
        <v>2828</v>
      </c>
      <c r="AW29" s="4">
        <v>2828</v>
      </c>
      <c r="AX29" s="4">
        <v>2828</v>
      </c>
      <c r="AY29" s="4">
        <v>2828</v>
      </c>
      <c r="AZ29" s="4">
        <v>2828</v>
      </c>
      <c r="BA29" s="4">
        <v>2828</v>
      </c>
      <c r="BB29" s="4">
        <v>2828</v>
      </c>
      <c r="BC29" s="4">
        <v>2828</v>
      </c>
      <c r="BD29" s="4">
        <v>2828</v>
      </c>
      <c r="BE29" s="4">
        <v>2828</v>
      </c>
      <c r="BF29" s="4">
        <v>2828</v>
      </c>
      <c r="BG29" s="4">
        <v>2828</v>
      </c>
      <c r="BH29" s="4">
        <v>2828</v>
      </c>
      <c r="BI29" s="4">
        <v>2756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</row>
    <row r="30" spans="1:71" x14ac:dyDescent="0.35">
      <c r="A30" s="2" t="s">
        <v>27</v>
      </c>
      <c r="B30" s="2" t="s">
        <v>103</v>
      </c>
      <c r="C30" s="2" t="s">
        <v>111</v>
      </c>
      <c r="D30" s="2" t="s">
        <v>35</v>
      </c>
      <c r="E30" s="2" t="s">
        <v>105</v>
      </c>
      <c r="F30" s="2" t="s">
        <v>99</v>
      </c>
      <c r="G30" s="2">
        <v>2014</v>
      </c>
      <c r="H30" s="2" t="s">
        <v>100</v>
      </c>
      <c r="I30" s="2" t="s">
        <v>39</v>
      </c>
      <c r="K30" s="4">
        <v>0</v>
      </c>
      <c r="L30" s="4">
        <v>0</v>
      </c>
      <c r="M30" s="4">
        <v>0</v>
      </c>
      <c r="N30" s="4">
        <v>1615</v>
      </c>
      <c r="O30" s="4">
        <v>1615</v>
      </c>
      <c r="P30" s="4">
        <v>1615</v>
      </c>
      <c r="Q30" s="4">
        <v>1615</v>
      </c>
      <c r="R30" s="4">
        <v>1615</v>
      </c>
      <c r="S30" s="4">
        <v>1615</v>
      </c>
      <c r="T30" s="4">
        <v>1615</v>
      </c>
      <c r="U30" s="4">
        <v>1615</v>
      </c>
      <c r="V30" s="4">
        <v>1615</v>
      </c>
      <c r="W30" s="4">
        <v>1615</v>
      </c>
      <c r="X30" s="4">
        <v>1615</v>
      </c>
      <c r="Y30" s="4">
        <v>1615</v>
      </c>
      <c r="Z30" s="4">
        <v>1615</v>
      </c>
      <c r="AA30" s="4">
        <v>1615</v>
      </c>
      <c r="AB30" s="4">
        <v>1615</v>
      </c>
      <c r="AC30" s="4">
        <v>1615</v>
      </c>
      <c r="AD30" s="4">
        <v>1615</v>
      </c>
      <c r="AE30" s="4">
        <v>1615</v>
      </c>
      <c r="AF30" s="4">
        <v>1477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P30" s="2">
        <v>0</v>
      </c>
      <c r="AQ30" s="2">
        <v>0</v>
      </c>
      <c r="AR30" s="2">
        <v>0</v>
      </c>
      <c r="AS30" s="4">
        <v>3010372</v>
      </c>
      <c r="AT30" s="4">
        <v>3010372</v>
      </c>
      <c r="AU30" s="4">
        <v>3010372</v>
      </c>
      <c r="AV30" s="4">
        <v>3010372</v>
      </c>
      <c r="AW30" s="4">
        <v>3010372</v>
      </c>
      <c r="AX30" s="4">
        <v>3010372</v>
      </c>
      <c r="AY30" s="4">
        <v>3010372</v>
      </c>
      <c r="AZ30" s="4">
        <v>3010372</v>
      </c>
      <c r="BA30" s="4">
        <v>3010372</v>
      </c>
      <c r="BB30" s="4">
        <v>3010372</v>
      </c>
      <c r="BC30" s="4">
        <v>3010372</v>
      </c>
      <c r="BD30" s="4">
        <v>3010372</v>
      </c>
      <c r="BE30" s="4">
        <v>3010372</v>
      </c>
      <c r="BF30" s="4">
        <v>3010372</v>
      </c>
      <c r="BG30" s="4">
        <v>3010372</v>
      </c>
      <c r="BH30" s="4">
        <v>3010372</v>
      </c>
      <c r="BI30" s="4">
        <v>3010372</v>
      </c>
      <c r="BJ30" s="4">
        <v>3010372</v>
      </c>
      <c r="BK30" s="4">
        <v>2887106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</row>
    <row r="31" spans="1:71" x14ac:dyDescent="0.35">
      <c r="A31" s="2" t="s">
        <v>27</v>
      </c>
      <c r="B31" s="2" t="s">
        <v>103</v>
      </c>
      <c r="C31" s="2" t="s">
        <v>113</v>
      </c>
      <c r="D31" s="2" t="s">
        <v>35</v>
      </c>
      <c r="E31" s="2" t="s">
        <v>105</v>
      </c>
      <c r="F31" s="2" t="s">
        <v>99</v>
      </c>
      <c r="G31" s="2">
        <v>2014</v>
      </c>
      <c r="H31" s="2" t="s">
        <v>100</v>
      </c>
      <c r="I31" s="2" t="s">
        <v>39</v>
      </c>
      <c r="K31" s="4">
        <v>0</v>
      </c>
      <c r="L31" s="4">
        <v>0</v>
      </c>
      <c r="M31" s="4">
        <v>0</v>
      </c>
      <c r="N31" s="4">
        <v>59</v>
      </c>
      <c r="O31" s="4">
        <v>59</v>
      </c>
      <c r="P31" s="4">
        <v>59</v>
      </c>
      <c r="Q31" s="4">
        <v>59</v>
      </c>
      <c r="R31" s="4">
        <v>59</v>
      </c>
      <c r="S31" s="4">
        <v>59</v>
      </c>
      <c r="T31" s="4">
        <v>59</v>
      </c>
      <c r="U31" s="4">
        <v>59</v>
      </c>
      <c r="V31" s="4">
        <v>59</v>
      </c>
      <c r="W31" s="4">
        <v>59</v>
      </c>
      <c r="X31" s="4">
        <v>59</v>
      </c>
      <c r="Y31" s="4">
        <v>59</v>
      </c>
      <c r="Z31" s="4">
        <v>59</v>
      </c>
      <c r="AA31" s="4">
        <v>58</v>
      </c>
      <c r="AB31" s="4">
        <v>58</v>
      </c>
      <c r="AC31" s="4">
        <v>58</v>
      </c>
      <c r="AD31" s="4">
        <v>58</v>
      </c>
      <c r="AE31" s="4">
        <v>58</v>
      </c>
      <c r="AF31" s="4">
        <v>36</v>
      </c>
      <c r="AG31" s="4">
        <v>36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P31" s="2">
        <v>0</v>
      </c>
      <c r="AQ31" s="2">
        <v>0</v>
      </c>
      <c r="AR31" s="2">
        <v>0</v>
      </c>
      <c r="AS31" s="4">
        <v>459558</v>
      </c>
      <c r="AT31" s="4">
        <v>459558</v>
      </c>
      <c r="AU31" s="4">
        <v>459558</v>
      </c>
      <c r="AV31" s="4">
        <v>459558</v>
      </c>
      <c r="AW31" s="4">
        <v>459558</v>
      </c>
      <c r="AX31" s="4">
        <v>459558</v>
      </c>
      <c r="AY31" s="4">
        <v>459558</v>
      </c>
      <c r="AZ31" s="4">
        <v>459558</v>
      </c>
      <c r="BA31" s="4">
        <v>459558</v>
      </c>
      <c r="BB31" s="4">
        <v>459558</v>
      </c>
      <c r="BC31" s="4">
        <v>459081</v>
      </c>
      <c r="BD31" s="4">
        <v>459081</v>
      </c>
      <c r="BE31" s="4">
        <v>457894</v>
      </c>
      <c r="BF31" s="4">
        <v>448114</v>
      </c>
      <c r="BG31" s="4">
        <v>448114</v>
      </c>
      <c r="BH31" s="4">
        <v>448114</v>
      </c>
      <c r="BI31" s="4">
        <v>448114</v>
      </c>
      <c r="BJ31" s="4">
        <v>448114</v>
      </c>
      <c r="BK31" s="4">
        <v>410092</v>
      </c>
      <c r="BL31" s="4">
        <v>410092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</row>
    <row r="32" spans="1:71" x14ac:dyDescent="0.35">
      <c r="A32" s="2" t="s">
        <v>27</v>
      </c>
      <c r="B32" s="2" t="s">
        <v>114</v>
      </c>
      <c r="C32" s="2" t="s">
        <v>115</v>
      </c>
      <c r="D32" s="2" t="s">
        <v>35</v>
      </c>
      <c r="E32" s="2" t="s">
        <v>98</v>
      </c>
      <c r="F32" s="2" t="s">
        <v>99</v>
      </c>
      <c r="G32" s="2">
        <v>2014</v>
      </c>
      <c r="H32" s="2" t="s">
        <v>100</v>
      </c>
      <c r="I32" s="2" t="s">
        <v>39</v>
      </c>
      <c r="K32" s="4">
        <v>0</v>
      </c>
      <c r="L32" s="4">
        <v>0</v>
      </c>
      <c r="M32" s="4">
        <v>0</v>
      </c>
      <c r="N32" s="4">
        <v>31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P32" s="2">
        <v>0</v>
      </c>
      <c r="AQ32" s="2">
        <v>0</v>
      </c>
      <c r="AR32" s="2">
        <v>0</v>
      </c>
      <c r="AS32" s="4">
        <v>543761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</row>
    <row r="33" spans="1:71" x14ac:dyDescent="0.35">
      <c r="A33" s="2" t="s">
        <v>27</v>
      </c>
      <c r="B33" s="2" t="s">
        <v>114</v>
      </c>
      <c r="C33" s="2" t="s">
        <v>116</v>
      </c>
      <c r="D33" s="2" t="s">
        <v>35</v>
      </c>
      <c r="E33" s="2" t="s">
        <v>114</v>
      </c>
      <c r="F33" s="2" t="s">
        <v>112</v>
      </c>
      <c r="G33" s="2">
        <v>2014</v>
      </c>
      <c r="H33" s="2" t="s">
        <v>100</v>
      </c>
      <c r="I33" s="2" t="s">
        <v>39</v>
      </c>
      <c r="K33" s="4">
        <v>0</v>
      </c>
      <c r="L33" s="4">
        <v>0</v>
      </c>
      <c r="M33" s="4">
        <v>0</v>
      </c>
      <c r="N33" s="4">
        <v>3513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</row>
    <row r="34" spans="1:71" x14ac:dyDescent="0.35">
      <c r="A34" s="2" t="s">
        <v>27</v>
      </c>
      <c r="B34" s="2" t="s">
        <v>117</v>
      </c>
      <c r="C34" s="2" t="s">
        <v>118</v>
      </c>
      <c r="D34" s="2" t="s">
        <v>35</v>
      </c>
      <c r="E34" s="2" t="s">
        <v>98</v>
      </c>
      <c r="F34" s="2" t="s">
        <v>99</v>
      </c>
      <c r="G34" s="2">
        <v>2013</v>
      </c>
      <c r="H34" s="2" t="s">
        <v>100</v>
      </c>
      <c r="I34" s="2" t="s">
        <v>37</v>
      </c>
      <c r="K34" s="4">
        <v>0</v>
      </c>
      <c r="L34" s="4">
        <v>0</v>
      </c>
      <c r="M34" s="4">
        <v>-143</v>
      </c>
      <c r="N34" s="4">
        <v>-143</v>
      </c>
      <c r="O34" s="4">
        <v>-143</v>
      </c>
      <c r="P34" s="4">
        <v>-143</v>
      </c>
      <c r="Q34" s="4">
        <v>-143</v>
      </c>
      <c r="R34" s="4">
        <v>-143</v>
      </c>
      <c r="S34" s="4">
        <v>-143</v>
      </c>
      <c r="T34" s="4">
        <v>-143</v>
      </c>
      <c r="U34" s="4">
        <v>-143</v>
      </c>
      <c r="V34" s="4">
        <v>-143</v>
      </c>
      <c r="W34" s="4">
        <v>-143</v>
      </c>
      <c r="X34" s="4">
        <v>-143</v>
      </c>
      <c r="Y34" s="4">
        <v>-143</v>
      </c>
      <c r="Z34" s="4">
        <v>-143</v>
      </c>
      <c r="AA34" s="4">
        <v>-143</v>
      </c>
      <c r="AB34" s="4">
        <v>-143</v>
      </c>
      <c r="AC34" s="4">
        <v>-143</v>
      </c>
      <c r="AD34" s="4">
        <v>-143</v>
      </c>
      <c r="AE34" s="4">
        <v>-143</v>
      </c>
      <c r="AF34" s="4">
        <v>-143</v>
      </c>
      <c r="AG34" s="4">
        <v>-143</v>
      </c>
      <c r="AH34" s="4">
        <v>-143</v>
      </c>
      <c r="AI34" s="4">
        <v>-143</v>
      </c>
      <c r="AJ34" s="4">
        <v>-143</v>
      </c>
      <c r="AK34" s="4">
        <v>-143</v>
      </c>
      <c r="AL34" s="4">
        <v>0</v>
      </c>
      <c r="AM34" s="4">
        <v>0</v>
      </c>
      <c r="AN34" s="4">
        <v>0</v>
      </c>
      <c r="AP34" s="2">
        <v>0</v>
      </c>
      <c r="AQ34" s="2">
        <v>0</v>
      </c>
      <c r="AR34" s="4">
        <v>-949590</v>
      </c>
      <c r="AS34" s="4">
        <v>-949590</v>
      </c>
      <c r="AT34" s="4">
        <v>-949590</v>
      </c>
      <c r="AU34" s="4">
        <v>-949590</v>
      </c>
      <c r="AV34" s="4">
        <v>-949590</v>
      </c>
      <c r="AW34" s="4">
        <v>-949590</v>
      </c>
      <c r="AX34" s="4">
        <v>-949590</v>
      </c>
      <c r="AY34" s="4">
        <v>-949590</v>
      </c>
      <c r="AZ34" s="4">
        <v>-949590</v>
      </c>
      <c r="BA34" s="4">
        <v>-949590</v>
      </c>
      <c r="BB34" s="4">
        <v>-949590</v>
      </c>
      <c r="BC34" s="4">
        <v>-949590</v>
      </c>
      <c r="BD34" s="4">
        <v>-949590</v>
      </c>
      <c r="BE34" s="4">
        <v>-949590</v>
      </c>
      <c r="BF34" s="4">
        <v>-949590</v>
      </c>
      <c r="BG34" s="4">
        <v>-949590</v>
      </c>
      <c r="BH34" s="4">
        <v>-949590</v>
      </c>
      <c r="BI34" s="4">
        <v>-949590</v>
      </c>
      <c r="BJ34" s="4">
        <v>-949590</v>
      </c>
      <c r="BK34" s="4">
        <v>-949590</v>
      </c>
      <c r="BL34" s="4">
        <v>-949590</v>
      </c>
      <c r="BM34" s="4">
        <v>-949590</v>
      </c>
      <c r="BN34" s="4">
        <v>-949590</v>
      </c>
      <c r="BO34" s="4">
        <v>-949590</v>
      </c>
      <c r="BP34" s="4">
        <v>-949590</v>
      </c>
      <c r="BQ34" s="2">
        <v>0</v>
      </c>
      <c r="BR34" s="2">
        <v>0</v>
      </c>
      <c r="BS34" s="2">
        <v>0</v>
      </c>
    </row>
    <row r="35" spans="1:71" x14ac:dyDescent="0.35">
      <c r="A35" s="2" t="s">
        <v>119</v>
      </c>
      <c r="B35" s="2" t="s">
        <v>96</v>
      </c>
      <c r="C35" s="2" t="s">
        <v>120</v>
      </c>
      <c r="D35" s="2" t="s">
        <v>35</v>
      </c>
      <c r="E35" s="2" t="s">
        <v>98</v>
      </c>
      <c r="F35" s="2" t="s">
        <v>112</v>
      </c>
      <c r="G35" s="2">
        <v>2007</v>
      </c>
      <c r="H35" s="2" t="s">
        <v>100</v>
      </c>
      <c r="I35" s="2" t="s">
        <v>37</v>
      </c>
      <c r="K35" s="4">
        <v>0</v>
      </c>
      <c r="L35" s="4">
        <v>0</v>
      </c>
      <c r="M35" s="4">
        <v>0</v>
      </c>
      <c r="N35" s="4">
        <v>30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</row>
    <row r="36" spans="1:71" x14ac:dyDescent="0.35">
      <c r="A36" s="2" t="s">
        <v>119</v>
      </c>
      <c r="B36" s="2" t="s">
        <v>96</v>
      </c>
      <c r="C36" s="2" t="s">
        <v>120</v>
      </c>
      <c r="D36" s="2" t="s">
        <v>35</v>
      </c>
      <c r="E36" s="2" t="s">
        <v>98</v>
      </c>
      <c r="F36" s="2" t="s">
        <v>112</v>
      </c>
      <c r="G36" s="2">
        <v>2008</v>
      </c>
      <c r="H36" s="2" t="s">
        <v>100</v>
      </c>
      <c r="I36" s="2" t="s">
        <v>37</v>
      </c>
      <c r="K36" s="4">
        <v>0</v>
      </c>
      <c r="L36" s="4">
        <v>0</v>
      </c>
      <c r="M36" s="4">
        <v>0</v>
      </c>
      <c r="N36" s="4">
        <v>1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</row>
    <row r="37" spans="1:71" x14ac:dyDescent="0.35">
      <c r="A37" s="2" t="s">
        <v>119</v>
      </c>
      <c r="B37" s="2" t="s">
        <v>96</v>
      </c>
      <c r="C37" s="2" t="s">
        <v>120</v>
      </c>
      <c r="D37" s="2" t="s">
        <v>35</v>
      </c>
      <c r="E37" s="2" t="s">
        <v>98</v>
      </c>
      <c r="F37" s="2" t="s">
        <v>112</v>
      </c>
      <c r="G37" s="2">
        <v>2009</v>
      </c>
      <c r="H37" s="2" t="s">
        <v>100</v>
      </c>
      <c r="I37" s="2" t="s">
        <v>37</v>
      </c>
      <c r="K37" s="4">
        <v>0</v>
      </c>
      <c r="L37" s="4">
        <v>0</v>
      </c>
      <c r="M37" s="4">
        <v>0</v>
      </c>
      <c r="N37" s="4">
        <v>261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</row>
    <row r="38" spans="1:71" x14ac:dyDescent="0.35">
      <c r="A38" s="2" t="s">
        <v>119</v>
      </c>
      <c r="B38" s="2" t="s">
        <v>96</v>
      </c>
      <c r="C38" s="2" t="s">
        <v>120</v>
      </c>
      <c r="D38" s="2" t="s">
        <v>35</v>
      </c>
      <c r="E38" s="2" t="s">
        <v>98</v>
      </c>
      <c r="F38" s="2" t="s">
        <v>112</v>
      </c>
      <c r="G38" s="2">
        <v>2010</v>
      </c>
      <c r="H38" s="2" t="s">
        <v>100</v>
      </c>
      <c r="I38" s="2" t="s">
        <v>37</v>
      </c>
      <c r="K38" s="4">
        <v>0</v>
      </c>
      <c r="L38" s="4">
        <v>0</v>
      </c>
      <c r="M38" s="4">
        <v>0</v>
      </c>
      <c r="N38" s="4">
        <v>423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</row>
    <row r="39" spans="1:71" x14ac:dyDescent="0.35">
      <c r="A39" s="2" t="s">
        <v>119</v>
      </c>
      <c r="B39" s="2" t="s">
        <v>103</v>
      </c>
      <c r="C39" s="2" t="s">
        <v>121</v>
      </c>
      <c r="D39" s="2" t="s">
        <v>35</v>
      </c>
      <c r="E39" s="2" t="s">
        <v>105</v>
      </c>
      <c r="F39" s="2" t="s">
        <v>112</v>
      </c>
      <c r="G39" s="2">
        <v>2006</v>
      </c>
      <c r="H39" s="2" t="s">
        <v>100</v>
      </c>
      <c r="I39" s="2" t="s">
        <v>37</v>
      </c>
      <c r="K39" s="4">
        <v>0</v>
      </c>
      <c r="L39" s="4">
        <v>0</v>
      </c>
      <c r="M39" s="4">
        <v>0</v>
      </c>
      <c r="N39" s="4">
        <v>349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</row>
    <row r="40" spans="1:71" x14ac:dyDescent="0.35">
      <c r="A40" s="2" t="s">
        <v>119</v>
      </c>
      <c r="B40" s="2" t="s">
        <v>103</v>
      </c>
      <c r="C40" s="2" t="s">
        <v>121</v>
      </c>
      <c r="D40" s="2" t="s">
        <v>35</v>
      </c>
      <c r="E40" s="2" t="s">
        <v>105</v>
      </c>
      <c r="F40" s="2" t="s">
        <v>112</v>
      </c>
      <c r="G40" s="2">
        <v>2007</v>
      </c>
      <c r="H40" s="2" t="s">
        <v>100</v>
      </c>
      <c r="I40" s="2" t="s">
        <v>37</v>
      </c>
      <c r="K40" s="4">
        <v>0</v>
      </c>
      <c r="L40" s="4">
        <v>0</v>
      </c>
      <c r="M40" s="4">
        <v>0</v>
      </c>
      <c r="N40" s="4">
        <v>473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</row>
    <row r="41" spans="1:71" x14ac:dyDescent="0.35">
      <c r="A41" s="2" t="s">
        <v>119</v>
      </c>
      <c r="B41" s="2" t="s">
        <v>103</v>
      </c>
      <c r="C41" s="2" t="s">
        <v>121</v>
      </c>
      <c r="D41" s="2" t="s">
        <v>35</v>
      </c>
      <c r="E41" s="2" t="s">
        <v>105</v>
      </c>
      <c r="F41" s="2" t="s">
        <v>112</v>
      </c>
      <c r="G41" s="2">
        <v>2008</v>
      </c>
      <c r="H41" s="2" t="s">
        <v>100</v>
      </c>
      <c r="I41" s="2" t="s">
        <v>37</v>
      </c>
      <c r="K41" s="4">
        <v>0</v>
      </c>
      <c r="L41" s="4">
        <v>0</v>
      </c>
      <c r="M41" s="4">
        <v>0</v>
      </c>
      <c r="N41" s="4">
        <v>1341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</row>
    <row r="42" spans="1:71" x14ac:dyDescent="0.35">
      <c r="A42" s="2" t="s">
        <v>119</v>
      </c>
      <c r="B42" s="2" t="s">
        <v>103</v>
      </c>
      <c r="C42" s="2" t="s">
        <v>121</v>
      </c>
      <c r="D42" s="2" t="s">
        <v>35</v>
      </c>
      <c r="E42" s="2" t="s">
        <v>105</v>
      </c>
      <c r="F42" s="2" t="s">
        <v>112</v>
      </c>
      <c r="G42" s="2">
        <v>2009</v>
      </c>
      <c r="H42" s="2" t="s">
        <v>100</v>
      </c>
      <c r="I42" s="2" t="s">
        <v>37</v>
      </c>
      <c r="K42" s="4">
        <v>0</v>
      </c>
      <c r="L42" s="4">
        <v>0</v>
      </c>
      <c r="M42" s="4">
        <v>0</v>
      </c>
      <c r="N42" s="4">
        <v>1370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</row>
    <row r="43" spans="1:71" x14ac:dyDescent="0.35">
      <c r="A43" s="2" t="s">
        <v>119</v>
      </c>
      <c r="B43" s="2" t="s">
        <v>103</v>
      </c>
      <c r="C43" s="2" t="s">
        <v>121</v>
      </c>
      <c r="D43" s="2" t="s">
        <v>35</v>
      </c>
      <c r="E43" s="2" t="s">
        <v>105</v>
      </c>
      <c r="F43" s="2" t="s">
        <v>112</v>
      </c>
      <c r="G43" s="2">
        <v>2010</v>
      </c>
      <c r="H43" s="2" t="s">
        <v>100</v>
      </c>
      <c r="I43" s="2" t="s">
        <v>37</v>
      </c>
      <c r="K43" s="4">
        <v>0</v>
      </c>
      <c r="L43" s="4">
        <v>0</v>
      </c>
      <c r="M43" s="4">
        <v>0</v>
      </c>
      <c r="N43" s="4">
        <v>1106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</row>
    <row r="44" spans="1:71" x14ac:dyDescent="0.35">
      <c r="A44" s="2" t="s">
        <v>119</v>
      </c>
      <c r="B44" s="2" t="s">
        <v>122</v>
      </c>
      <c r="C44" s="2" t="s">
        <v>120</v>
      </c>
      <c r="D44" s="2" t="s">
        <v>35</v>
      </c>
      <c r="E44" s="2" t="s">
        <v>122</v>
      </c>
      <c r="F44" s="2" t="s">
        <v>112</v>
      </c>
      <c r="G44" s="2">
        <v>2014</v>
      </c>
      <c r="H44" s="2" t="s">
        <v>100</v>
      </c>
      <c r="I44" s="2" t="s">
        <v>39</v>
      </c>
      <c r="K44" s="4">
        <v>0</v>
      </c>
      <c r="L44" s="4">
        <v>0</v>
      </c>
      <c r="M44" s="4">
        <v>0</v>
      </c>
      <c r="N44" s="4">
        <v>299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</row>
    <row r="45" spans="1:71" x14ac:dyDescent="0.35">
      <c r="A45" s="2" t="s">
        <v>123</v>
      </c>
      <c r="B45" s="2" t="s">
        <v>96</v>
      </c>
      <c r="C45" s="2" t="s">
        <v>120</v>
      </c>
      <c r="D45" s="2" t="s">
        <v>35</v>
      </c>
      <c r="E45" s="2" t="s">
        <v>98</v>
      </c>
      <c r="F45" s="2" t="s">
        <v>112</v>
      </c>
      <c r="G45" s="2">
        <v>2014</v>
      </c>
      <c r="H45" s="2" t="s">
        <v>100</v>
      </c>
      <c r="I45" s="2" t="s">
        <v>39</v>
      </c>
      <c r="K45" s="4">
        <v>0</v>
      </c>
      <c r="L45" s="4">
        <v>0</v>
      </c>
      <c r="M45" s="4">
        <v>0</v>
      </c>
      <c r="N45" s="4">
        <v>1256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</row>
    <row r="46" spans="1:71" x14ac:dyDescent="0.35">
      <c r="A46" s="2" t="s">
        <v>123</v>
      </c>
      <c r="B46" s="2" t="s">
        <v>96</v>
      </c>
      <c r="C46" s="2" t="s">
        <v>120</v>
      </c>
      <c r="D46" s="2" t="s">
        <v>35</v>
      </c>
      <c r="E46" s="2" t="s">
        <v>98</v>
      </c>
      <c r="F46" s="2" t="s">
        <v>112</v>
      </c>
      <c r="G46" s="2">
        <v>2007</v>
      </c>
      <c r="H46" s="2" t="s">
        <v>100</v>
      </c>
      <c r="I46" s="2" t="s">
        <v>37</v>
      </c>
      <c r="K46" s="4">
        <v>0</v>
      </c>
      <c r="L46" s="4">
        <v>0</v>
      </c>
      <c r="M46" s="4">
        <v>0</v>
      </c>
      <c r="N46" s="4">
        <v>1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</row>
    <row r="47" spans="1:71" x14ac:dyDescent="0.35">
      <c r="A47" s="2" t="s">
        <v>123</v>
      </c>
      <c r="B47" s="2" t="s">
        <v>96</v>
      </c>
      <c r="C47" s="2" t="s">
        <v>120</v>
      </c>
      <c r="D47" s="2" t="s">
        <v>35</v>
      </c>
      <c r="E47" s="2" t="s">
        <v>98</v>
      </c>
      <c r="F47" s="2" t="s">
        <v>112</v>
      </c>
      <c r="G47" s="2">
        <v>2009</v>
      </c>
      <c r="H47" s="2" t="s">
        <v>100</v>
      </c>
      <c r="I47" s="2" t="s">
        <v>37</v>
      </c>
      <c r="K47" s="4">
        <v>0</v>
      </c>
      <c r="L47" s="4">
        <v>0</v>
      </c>
      <c r="M47" s="4">
        <v>0</v>
      </c>
      <c r="N47" s="4">
        <v>6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</row>
    <row r="48" spans="1:71" x14ac:dyDescent="0.35">
      <c r="A48" s="2" t="s">
        <v>123</v>
      </c>
      <c r="B48" s="2" t="s">
        <v>96</v>
      </c>
      <c r="C48" s="2" t="s">
        <v>120</v>
      </c>
      <c r="D48" s="2" t="s">
        <v>35</v>
      </c>
      <c r="E48" s="2" t="s">
        <v>98</v>
      </c>
      <c r="F48" s="2" t="s">
        <v>112</v>
      </c>
      <c r="G48" s="2">
        <v>2010</v>
      </c>
      <c r="H48" s="2" t="s">
        <v>100</v>
      </c>
      <c r="I48" s="2" t="s">
        <v>37</v>
      </c>
      <c r="K48" s="4">
        <v>0</v>
      </c>
      <c r="L48" s="4">
        <v>0</v>
      </c>
      <c r="M48" s="4">
        <v>0</v>
      </c>
      <c r="N48" s="4">
        <v>11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</row>
    <row r="49" spans="1:71" x14ac:dyDescent="0.35">
      <c r="A49" s="2" t="s">
        <v>123</v>
      </c>
      <c r="B49" s="2" t="s">
        <v>96</v>
      </c>
      <c r="C49" s="2" t="s">
        <v>120</v>
      </c>
      <c r="D49" s="2" t="s">
        <v>35</v>
      </c>
      <c r="E49" s="2" t="s">
        <v>98</v>
      </c>
      <c r="F49" s="2" t="s">
        <v>112</v>
      </c>
      <c r="G49" s="2">
        <v>2011</v>
      </c>
      <c r="H49" s="2" t="s">
        <v>100</v>
      </c>
      <c r="I49" s="2" t="s">
        <v>37</v>
      </c>
      <c r="K49" s="4">
        <v>0</v>
      </c>
      <c r="L49" s="4">
        <v>0</v>
      </c>
      <c r="M49" s="4">
        <v>0</v>
      </c>
      <c r="N49" s="4">
        <v>18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</row>
    <row r="50" spans="1:71" x14ac:dyDescent="0.35">
      <c r="A50" s="2" t="s">
        <v>123</v>
      </c>
      <c r="B50" s="2" t="s">
        <v>96</v>
      </c>
      <c r="C50" s="2" t="s">
        <v>120</v>
      </c>
      <c r="D50" s="2" t="s">
        <v>35</v>
      </c>
      <c r="E50" s="2" t="s">
        <v>98</v>
      </c>
      <c r="F50" s="2" t="s">
        <v>112</v>
      </c>
      <c r="G50" s="2">
        <v>2012</v>
      </c>
      <c r="H50" s="2" t="s">
        <v>100</v>
      </c>
      <c r="I50" s="2" t="s">
        <v>37</v>
      </c>
      <c r="K50" s="4">
        <v>0</v>
      </c>
      <c r="L50" s="4">
        <v>0</v>
      </c>
      <c r="M50" s="4">
        <v>0</v>
      </c>
      <c r="N50" s="4">
        <v>3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</row>
    <row r="51" spans="1:71" x14ac:dyDescent="0.35">
      <c r="A51" s="2" t="s">
        <v>123</v>
      </c>
      <c r="B51" s="2" t="s">
        <v>96</v>
      </c>
      <c r="C51" s="2" t="s">
        <v>120</v>
      </c>
      <c r="D51" s="2" t="s">
        <v>35</v>
      </c>
      <c r="E51" s="2" t="s">
        <v>98</v>
      </c>
      <c r="F51" s="2" t="s">
        <v>112</v>
      </c>
      <c r="G51" s="2">
        <v>2013</v>
      </c>
      <c r="H51" s="2" t="s">
        <v>100</v>
      </c>
      <c r="I51" s="2" t="s">
        <v>37</v>
      </c>
      <c r="K51" s="4">
        <v>0</v>
      </c>
      <c r="L51" s="4">
        <v>0</v>
      </c>
      <c r="M51" s="4">
        <v>0</v>
      </c>
      <c r="N51" s="4">
        <v>150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</row>
    <row r="52" spans="1:71" x14ac:dyDescent="0.35">
      <c r="A52" s="2" t="s">
        <v>123</v>
      </c>
      <c r="B52" s="2" t="s">
        <v>96</v>
      </c>
      <c r="C52" s="2" t="s">
        <v>120</v>
      </c>
      <c r="D52" s="2" t="s">
        <v>35</v>
      </c>
      <c r="E52" s="2" t="s">
        <v>98</v>
      </c>
      <c r="F52" s="2" t="s">
        <v>112</v>
      </c>
      <c r="G52" s="2">
        <v>2014</v>
      </c>
      <c r="H52" s="2" t="s">
        <v>100</v>
      </c>
      <c r="I52" s="2" t="s">
        <v>39</v>
      </c>
      <c r="K52" s="4">
        <v>0</v>
      </c>
      <c r="L52" s="4">
        <v>0</v>
      </c>
      <c r="M52" s="4">
        <v>0</v>
      </c>
      <c r="N52" s="4">
        <v>173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</row>
    <row r="53" spans="1:71" x14ac:dyDescent="0.35">
      <c r="A53" s="2" t="s">
        <v>123</v>
      </c>
      <c r="B53" s="2" t="s">
        <v>103</v>
      </c>
      <c r="C53" s="2" t="s">
        <v>121</v>
      </c>
      <c r="D53" s="2" t="s">
        <v>35</v>
      </c>
      <c r="E53" s="2" t="s">
        <v>105</v>
      </c>
      <c r="F53" s="2" t="s">
        <v>112</v>
      </c>
      <c r="G53" s="2">
        <v>2006</v>
      </c>
      <c r="H53" s="2" t="s">
        <v>100</v>
      </c>
      <c r="I53" s="2" t="s">
        <v>37</v>
      </c>
      <c r="K53" s="4">
        <v>0</v>
      </c>
      <c r="L53" s="4">
        <v>0</v>
      </c>
      <c r="M53" s="4">
        <v>0</v>
      </c>
      <c r="N53" s="4">
        <v>276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</row>
    <row r="54" spans="1:71" x14ac:dyDescent="0.35">
      <c r="A54" s="2" t="s">
        <v>123</v>
      </c>
      <c r="B54" s="2" t="s">
        <v>103</v>
      </c>
      <c r="C54" s="2" t="s">
        <v>121</v>
      </c>
      <c r="D54" s="2" t="s">
        <v>35</v>
      </c>
      <c r="E54" s="2" t="s">
        <v>105</v>
      </c>
      <c r="F54" s="2" t="s">
        <v>112</v>
      </c>
      <c r="G54" s="2">
        <v>2007</v>
      </c>
      <c r="H54" s="2" t="s">
        <v>100</v>
      </c>
      <c r="I54" s="2" t="s">
        <v>37</v>
      </c>
      <c r="K54" s="4">
        <v>0</v>
      </c>
      <c r="L54" s="4">
        <v>0</v>
      </c>
      <c r="M54" s="4">
        <v>0</v>
      </c>
      <c r="N54" s="4">
        <v>489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</row>
    <row r="55" spans="1:71" x14ac:dyDescent="0.35">
      <c r="A55" s="2" t="s">
        <v>123</v>
      </c>
      <c r="B55" s="2" t="s">
        <v>103</v>
      </c>
      <c r="C55" s="2" t="s">
        <v>121</v>
      </c>
      <c r="D55" s="2" t="s">
        <v>35</v>
      </c>
      <c r="E55" s="2" t="s">
        <v>105</v>
      </c>
      <c r="F55" s="2" t="s">
        <v>112</v>
      </c>
      <c r="G55" s="2">
        <v>2008</v>
      </c>
      <c r="H55" s="2" t="s">
        <v>100</v>
      </c>
      <c r="I55" s="2" t="s">
        <v>37</v>
      </c>
      <c r="K55" s="4">
        <v>0</v>
      </c>
      <c r="L55" s="4">
        <v>0</v>
      </c>
      <c r="M55" s="4">
        <v>0</v>
      </c>
      <c r="N55" s="4">
        <v>1259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</row>
    <row r="56" spans="1:71" x14ac:dyDescent="0.35">
      <c r="A56" s="2" t="s">
        <v>123</v>
      </c>
      <c r="B56" s="2" t="s">
        <v>103</v>
      </c>
      <c r="C56" s="2" t="s">
        <v>121</v>
      </c>
      <c r="D56" s="2" t="s">
        <v>35</v>
      </c>
      <c r="E56" s="2" t="s">
        <v>105</v>
      </c>
      <c r="F56" s="2" t="s">
        <v>112</v>
      </c>
      <c r="G56" s="2">
        <v>2009</v>
      </c>
      <c r="H56" s="2" t="s">
        <v>100</v>
      </c>
      <c r="I56" s="2" t="s">
        <v>37</v>
      </c>
      <c r="K56" s="4">
        <v>0</v>
      </c>
      <c r="L56" s="4">
        <v>0</v>
      </c>
      <c r="M56" s="4">
        <v>0</v>
      </c>
      <c r="N56" s="4">
        <v>1759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</row>
    <row r="57" spans="1:71" x14ac:dyDescent="0.35">
      <c r="A57" s="2" t="s">
        <v>123</v>
      </c>
      <c r="B57" s="2" t="s">
        <v>103</v>
      </c>
      <c r="C57" s="2" t="s">
        <v>121</v>
      </c>
      <c r="D57" s="2" t="s">
        <v>35</v>
      </c>
      <c r="E57" s="2" t="s">
        <v>105</v>
      </c>
      <c r="F57" s="2" t="s">
        <v>112</v>
      </c>
      <c r="G57" s="2">
        <v>2010</v>
      </c>
      <c r="H57" s="2" t="s">
        <v>100</v>
      </c>
      <c r="I57" s="2" t="s">
        <v>37</v>
      </c>
      <c r="K57" s="4">
        <v>0</v>
      </c>
      <c r="L57" s="4">
        <v>0</v>
      </c>
      <c r="M57" s="4">
        <v>0</v>
      </c>
      <c r="N57" s="4">
        <v>1564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</row>
    <row r="58" spans="1:71" x14ac:dyDescent="0.35">
      <c r="A58" s="2" t="s">
        <v>123</v>
      </c>
      <c r="B58" s="2" t="s">
        <v>103</v>
      </c>
      <c r="C58" s="2" t="s">
        <v>121</v>
      </c>
      <c r="D58" s="2" t="s">
        <v>35</v>
      </c>
      <c r="E58" s="2" t="s">
        <v>105</v>
      </c>
      <c r="F58" s="2" t="s">
        <v>112</v>
      </c>
      <c r="G58" s="2">
        <v>2011</v>
      </c>
      <c r="H58" s="2" t="s">
        <v>100</v>
      </c>
      <c r="I58" s="2" t="s">
        <v>37</v>
      </c>
      <c r="K58" s="4">
        <v>0</v>
      </c>
      <c r="L58" s="4">
        <v>0</v>
      </c>
      <c r="M58" s="4">
        <v>0</v>
      </c>
      <c r="N58" s="4">
        <v>3247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</row>
    <row r="59" spans="1:71" x14ac:dyDescent="0.35">
      <c r="A59" s="2" t="s">
        <v>123</v>
      </c>
      <c r="B59" s="2" t="s">
        <v>103</v>
      </c>
      <c r="C59" s="2" t="s">
        <v>121</v>
      </c>
      <c r="D59" s="2" t="s">
        <v>35</v>
      </c>
      <c r="E59" s="2" t="s">
        <v>105</v>
      </c>
      <c r="F59" s="2" t="s">
        <v>112</v>
      </c>
      <c r="G59" s="2">
        <v>2012</v>
      </c>
      <c r="H59" s="2" t="s">
        <v>100</v>
      </c>
      <c r="I59" s="2" t="s">
        <v>37</v>
      </c>
      <c r="K59" s="4">
        <v>0</v>
      </c>
      <c r="L59" s="4">
        <v>0</v>
      </c>
      <c r="M59" s="4">
        <v>0</v>
      </c>
      <c r="N59" s="4">
        <v>2049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</row>
    <row r="60" spans="1:71" x14ac:dyDescent="0.35">
      <c r="A60" s="2" t="s">
        <v>123</v>
      </c>
      <c r="B60" s="2" t="s">
        <v>103</v>
      </c>
      <c r="C60" s="2" t="s">
        <v>121</v>
      </c>
      <c r="D60" s="2" t="s">
        <v>35</v>
      </c>
      <c r="E60" s="2" t="s">
        <v>105</v>
      </c>
      <c r="F60" s="2" t="s">
        <v>112</v>
      </c>
      <c r="G60" s="2">
        <v>2013</v>
      </c>
      <c r="H60" s="2" t="s">
        <v>100</v>
      </c>
      <c r="I60" s="2" t="s">
        <v>37</v>
      </c>
      <c r="K60" s="4">
        <v>0</v>
      </c>
      <c r="L60" s="4">
        <v>0</v>
      </c>
      <c r="M60" s="4">
        <v>0</v>
      </c>
      <c r="N60" s="4">
        <v>2879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</row>
    <row r="61" spans="1:71" x14ac:dyDescent="0.35">
      <c r="A61" s="2" t="s">
        <v>123</v>
      </c>
      <c r="B61" s="2" t="s">
        <v>103</v>
      </c>
      <c r="C61" s="2" t="s">
        <v>121</v>
      </c>
      <c r="D61" s="2" t="s">
        <v>35</v>
      </c>
      <c r="E61" s="2" t="s">
        <v>105</v>
      </c>
      <c r="F61" s="2" t="s">
        <v>112</v>
      </c>
      <c r="G61" s="2">
        <v>2014</v>
      </c>
      <c r="H61" s="2" t="s">
        <v>100</v>
      </c>
      <c r="I61" s="2" t="s">
        <v>39</v>
      </c>
      <c r="K61" s="4">
        <v>0</v>
      </c>
      <c r="L61" s="4">
        <v>0</v>
      </c>
      <c r="M61" s="4">
        <v>0</v>
      </c>
      <c r="N61" s="4">
        <v>2370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</row>
    <row r="62" spans="1:71" x14ac:dyDescent="0.35">
      <c r="A62" s="2" t="s">
        <v>123</v>
      </c>
      <c r="B62" s="2" t="s">
        <v>122</v>
      </c>
      <c r="C62" s="2" t="s">
        <v>120</v>
      </c>
      <c r="D62" s="2" t="s">
        <v>35</v>
      </c>
      <c r="E62" s="2" t="s">
        <v>122</v>
      </c>
      <c r="F62" s="2" t="s">
        <v>112</v>
      </c>
      <c r="G62" s="2">
        <v>2014</v>
      </c>
      <c r="H62" s="2" t="s">
        <v>100</v>
      </c>
      <c r="I62" s="2" t="s">
        <v>39</v>
      </c>
      <c r="K62" s="4">
        <v>0</v>
      </c>
      <c r="L62" s="4">
        <v>0</v>
      </c>
      <c r="M62" s="4">
        <v>0</v>
      </c>
      <c r="N62" s="4">
        <v>189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</row>
    <row r="63" spans="1:71" x14ac:dyDescent="0.35">
      <c r="A63" s="2" t="s">
        <v>123</v>
      </c>
      <c r="B63" s="2" t="s">
        <v>122</v>
      </c>
      <c r="C63" s="2" t="s">
        <v>124</v>
      </c>
      <c r="D63" s="2" t="s">
        <v>35</v>
      </c>
      <c r="E63" s="2" t="s">
        <v>122</v>
      </c>
      <c r="F63" s="2" t="s">
        <v>99</v>
      </c>
      <c r="G63" s="2">
        <v>2012</v>
      </c>
      <c r="H63" s="2" t="s">
        <v>100</v>
      </c>
      <c r="I63" s="2" t="s">
        <v>37</v>
      </c>
      <c r="K63" s="4">
        <v>0</v>
      </c>
      <c r="L63" s="4">
        <v>64</v>
      </c>
      <c r="M63" s="4">
        <v>64</v>
      </c>
      <c r="N63" s="4">
        <v>64</v>
      </c>
      <c r="O63" s="4">
        <v>64</v>
      </c>
      <c r="P63" s="4">
        <v>64</v>
      </c>
      <c r="Q63" s="4">
        <v>64</v>
      </c>
      <c r="R63" s="4">
        <v>64</v>
      </c>
      <c r="S63" s="4">
        <v>64</v>
      </c>
      <c r="T63" s="4">
        <v>64</v>
      </c>
      <c r="U63" s="4">
        <v>59</v>
      </c>
      <c r="V63" s="4">
        <v>52</v>
      </c>
      <c r="W63" s="4">
        <v>7</v>
      </c>
      <c r="X63" s="4">
        <v>7</v>
      </c>
      <c r="Y63" s="4">
        <v>7</v>
      </c>
      <c r="Z63" s="4">
        <v>7</v>
      </c>
      <c r="AA63" s="4">
        <v>7</v>
      </c>
      <c r="AB63" s="4">
        <v>7</v>
      </c>
      <c r="AC63" s="4">
        <v>7</v>
      </c>
      <c r="AD63" s="4">
        <v>7</v>
      </c>
      <c r="AE63" s="4">
        <v>7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P63" s="2">
        <v>0</v>
      </c>
      <c r="AQ63" s="4">
        <v>561605</v>
      </c>
      <c r="AR63" s="4">
        <v>561605</v>
      </c>
      <c r="AS63" s="4">
        <v>561605</v>
      </c>
      <c r="AT63" s="4">
        <v>561605</v>
      </c>
      <c r="AU63" s="4">
        <v>561605</v>
      </c>
      <c r="AV63" s="4">
        <v>561605</v>
      </c>
      <c r="AW63" s="4">
        <v>561605</v>
      </c>
      <c r="AX63" s="4">
        <v>561605</v>
      </c>
      <c r="AY63" s="4">
        <v>561605</v>
      </c>
      <c r="AZ63" s="4">
        <v>543608</v>
      </c>
      <c r="BA63" s="4">
        <v>416113</v>
      </c>
      <c r="BB63" s="4">
        <v>8293</v>
      </c>
      <c r="BC63" s="4">
        <v>8293</v>
      </c>
      <c r="BD63" s="4">
        <v>8293</v>
      </c>
      <c r="BE63" s="4">
        <v>8293</v>
      </c>
      <c r="BF63" s="4">
        <v>5990</v>
      </c>
      <c r="BG63" s="4">
        <v>5990</v>
      </c>
      <c r="BH63" s="4">
        <v>5990</v>
      </c>
      <c r="BI63" s="4">
        <v>5990</v>
      </c>
      <c r="BJ63" s="4">
        <v>5990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</row>
    <row r="64" spans="1:71" x14ac:dyDescent="0.35">
      <c r="A64" s="2" t="s">
        <v>123</v>
      </c>
      <c r="B64" s="2" t="s">
        <v>122</v>
      </c>
      <c r="C64" s="2" t="s">
        <v>124</v>
      </c>
      <c r="D64" s="2" t="s">
        <v>35</v>
      </c>
      <c r="E64" s="2" t="s">
        <v>122</v>
      </c>
      <c r="F64" s="2" t="s">
        <v>99</v>
      </c>
      <c r="G64" s="2">
        <v>2013</v>
      </c>
      <c r="H64" s="2" t="s">
        <v>100</v>
      </c>
      <c r="I64" s="2" t="s">
        <v>37</v>
      </c>
      <c r="K64" s="4">
        <v>0</v>
      </c>
      <c r="L64" s="4">
        <v>0</v>
      </c>
      <c r="M64" s="4">
        <v>134</v>
      </c>
      <c r="N64" s="4">
        <v>182</v>
      </c>
      <c r="O64" s="4">
        <v>182</v>
      </c>
      <c r="P64" s="4">
        <v>210</v>
      </c>
      <c r="Q64" s="4">
        <v>223</v>
      </c>
      <c r="R64" s="4">
        <v>210</v>
      </c>
      <c r="S64" s="4">
        <v>210</v>
      </c>
      <c r="T64" s="4">
        <v>210</v>
      </c>
      <c r="U64" s="4">
        <v>206</v>
      </c>
      <c r="V64" s="4">
        <v>199</v>
      </c>
      <c r="W64" s="4">
        <v>167</v>
      </c>
      <c r="X64" s="4">
        <v>95</v>
      </c>
      <c r="Y64" s="4">
        <v>52</v>
      </c>
      <c r="Z64" s="4">
        <v>52</v>
      </c>
      <c r="AA64" s="4">
        <v>52</v>
      </c>
      <c r="AB64" s="4">
        <v>52</v>
      </c>
      <c r="AC64" s="4">
        <v>52</v>
      </c>
      <c r="AD64" s="4">
        <v>52</v>
      </c>
      <c r="AE64" s="4">
        <v>43</v>
      </c>
      <c r="AF64" s="4">
        <v>43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P64" s="2">
        <v>0</v>
      </c>
      <c r="AQ64" s="2">
        <v>0</v>
      </c>
      <c r="AR64" s="4">
        <v>846892</v>
      </c>
      <c r="AS64" s="4">
        <v>1141184</v>
      </c>
      <c r="AT64" s="4">
        <v>1141184</v>
      </c>
      <c r="AU64" s="4">
        <v>1445846</v>
      </c>
      <c r="AV64" s="4">
        <v>1486785</v>
      </c>
      <c r="AW64" s="4">
        <v>1605151</v>
      </c>
      <c r="AX64" s="4">
        <v>1605151</v>
      </c>
      <c r="AY64" s="4">
        <v>1605151</v>
      </c>
      <c r="AZ64" s="4">
        <v>1588614</v>
      </c>
      <c r="BA64" s="4">
        <v>1522433</v>
      </c>
      <c r="BB64" s="4">
        <v>1449732</v>
      </c>
      <c r="BC64" s="4">
        <v>954305</v>
      </c>
      <c r="BD64" s="4">
        <v>478378</v>
      </c>
      <c r="BE64" s="4">
        <v>478378</v>
      </c>
      <c r="BF64" s="4">
        <v>478378</v>
      </c>
      <c r="BG64" s="4">
        <v>140877</v>
      </c>
      <c r="BH64" s="4">
        <v>140877</v>
      </c>
      <c r="BI64" s="4">
        <v>140877</v>
      </c>
      <c r="BJ64" s="4">
        <v>76470</v>
      </c>
      <c r="BK64" s="4">
        <v>76470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</row>
    <row r="65" spans="1:71" x14ac:dyDescent="0.35">
      <c r="A65" s="2" t="s">
        <v>123</v>
      </c>
      <c r="B65" s="2" t="s">
        <v>122</v>
      </c>
      <c r="C65" s="2" t="s">
        <v>124</v>
      </c>
      <c r="D65" s="2" t="s">
        <v>35</v>
      </c>
      <c r="E65" s="2" t="s">
        <v>122</v>
      </c>
      <c r="F65" s="2" t="s">
        <v>99</v>
      </c>
      <c r="G65" s="2">
        <v>2014</v>
      </c>
      <c r="H65" s="2" t="s">
        <v>100</v>
      </c>
      <c r="I65" s="2" t="s">
        <v>39</v>
      </c>
      <c r="K65" s="4">
        <v>0</v>
      </c>
      <c r="L65" s="4">
        <v>0</v>
      </c>
      <c r="M65" s="4">
        <v>0</v>
      </c>
      <c r="N65" s="4">
        <v>331</v>
      </c>
      <c r="O65" s="4">
        <v>331</v>
      </c>
      <c r="P65" s="4">
        <v>331</v>
      </c>
      <c r="Q65" s="4">
        <v>331</v>
      </c>
      <c r="R65" s="4">
        <v>331</v>
      </c>
      <c r="S65" s="4">
        <v>321</v>
      </c>
      <c r="T65" s="4">
        <v>321</v>
      </c>
      <c r="U65" s="4">
        <v>321</v>
      </c>
      <c r="V65" s="4">
        <v>318</v>
      </c>
      <c r="W65" s="4">
        <v>308</v>
      </c>
      <c r="X65" s="4">
        <v>292</v>
      </c>
      <c r="Y65" s="4">
        <v>158</v>
      </c>
      <c r="Z65" s="4">
        <v>104</v>
      </c>
      <c r="AA65" s="4">
        <v>104</v>
      </c>
      <c r="AB65" s="4">
        <v>104</v>
      </c>
      <c r="AC65" s="4">
        <v>18</v>
      </c>
      <c r="AD65" s="4">
        <v>18</v>
      </c>
      <c r="AE65" s="4">
        <v>18</v>
      </c>
      <c r="AF65" s="4">
        <v>18</v>
      </c>
      <c r="AG65" s="4">
        <v>18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P65" s="2">
        <v>0</v>
      </c>
      <c r="AQ65" s="2">
        <v>0</v>
      </c>
      <c r="AR65" s="2">
        <v>0</v>
      </c>
      <c r="AS65" s="4">
        <v>2454402</v>
      </c>
      <c r="AT65" s="4">
        <v>2454402</v>
      </c>
      <c r="AU65" s="4">
        <v>2454402</v>
      </c>
      <c r="AV65" s="4">
        <v>2454402</v>
      </c>
      <c r="AW65" s="4">
        <v>2454402</v>
      </c>
      <c r="AX65" s="4">
        <v>2382384</v>
      </c>
      <c r="AY65" s="4">
        <v>2382384</v>
      </c>
      <c r="AZ65" s="4">
        <v>2382384</v>
      </c>
      <c r="BA65" s="4">
        <v>2379276</v>
      </c>
      <c r="BB65" s="4">
        <v>2335823</v>
      </c>
      <c r="BC65" s="4">
        <v>1445034</v>
      </c>
      <c r="BD65" s="4">
        <v>495356</v>
      </c>
      <c r="BE65" s="4">
        <v>350086</v>
      </c>
      <c r="BF65" s="4">
        <v>350086</v>
      </c>
      <c r="BG65" s="4">
        <v>350086</v>
      </c>
      <c r="BH65" s="4">
        <v>19726</v>
      </c>
      <c r="BI65" s="4">
        <v>19726</v>
      </c>
      <c r="BJ65" s="4">
        <v>19726</v>
      </c>
      <c r="BK65" s="4">
        <v>17538</v>
      </c>
      <c r="BL65" s="4">
        <v>17538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</row>
    <row r="66" spans="1:71" x14ac:dyDescent="0.35">
      <c r="A66" s="2" t="s">
        <v>123</v>
      </c>
      <c r="B66" s="2" t="s">
        <v>103</v>
      </c>
      <c r="C66" s="2" t="s">
        <v>104</v>
      </c>
      <c r="D66" s="2" t="s">
        <v>35</v>
      </c>
      <c r="E66" s="2" t="s">
        <v>105</v>
      </c>
      <c r="F66" s="2" t="s">
        <v>99</v>
      </c>
      <c r="G66" s="2">
        <v>2011</v>
      </c>
      <c r="H66" s="2" t="s">
        <v>125</v>
      </c>
      <c r="I66" s="2" t="s">
        <v>39</v>
      </c>
      <c r="K66" s="4">
        <v>19</v>
      </c>
      <c r="L66" s="4">
        <v>19</v>
      </c>
      <c r="M66" s="4">
        <v>19</v>
      </c>
      <c r="N66" s="4">
        <v>7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P66" s="4">
        <v>22795</v>
      </c>
      <c r="AQ66" s="4">
        <v>22795</v>
      </c>
      <c r="AR66" s="4">
        <v>22795</v>
      </c>
      <c r="AS66" s="4">
        <v>12456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</row>
    <row r="67" spans="1:71" x14ac:dyDescent="0.35">
      <c r="A67" s="2" t="s">
        <v>123</v>
      </c>
      <c r="B67" s="2" t="s">
        <v>103</v>
      </c>
      <c r="C67" s="2" t="s">
        <v>106</v>
      </c>
      <c r="D67" s="2" t="s">
        <v>35</v>
      </c>
      <c r="E67" s="2" t="s">
        <v>105</v>
      </c>
      <c r="F67" s="2" t="s">
        <v>99</v>
      </c>
      <c r="G67" s="2">
        <v>2011</v>
      </c>
      <c r="H67" s="2" t="s">
        <v>125</v>
      </c>
      <c r="I67" s="2" t="s">
        <v>39</v>
      </c>
      <c r="K67" s="4">
        <v>246</v>
      </c>
      <c r="L67" s="4">
        <v>246</v>
      </c>
      <c r="M67" s="4">
        <v>246</v>
      </c>
      <c r="N67" s="4">
        <v>238</v>
      </c>
      <c r="O67" s="4">
        <v>160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P67" s="4">
        <v>1754416</v>
      </c>
      <c r="AQ67" s="4">
        <v>1754416</v>
      </c>
      <c r="AR67" s="4">
        <v>1754416</v>
      </c>
      <c r="AS67" s="4">
        <v>1747243</v>
      </c>
      <c r="AT67" s="4">
        <v>1219578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</row>
    <row r="68" spans="1:71" x14ac:dyDescent="0.35">
      <c r="A68" s="2" t="s">
        <v>123</v>
      </c>
      <c r="B68" s="2" t="s">
        <v>103</v>
      </c>
      <c r="C68" s="2" t="s">
        <v>107</v>
      </c>
      <c r="D68" s="2" t="s">
        <v>35</v>
      </c>
      <c r="E68" s="2" t="s">
        <v>105</v>
      </c>
      <c r="F68" s="2" t="s">
        <v>99</v>
      </c>
      <c r="G68" s="2">
        <v>2011</v>
      </c>
      <c r="H68" s="2" t="s">
        <v>125</v>
      </c>
      <c r="I68" s="2" t="s">
        <v>39</v>
      </c>
      <c r="K68" s="4">
        <v>94</v>
      </c>
      <c r="L68" s="4">
        <v>94</v>
      </c>
      <c r="M68" s="4">
        <v>94</v>
      </c>
      <c r="N68" s="4">
        <v>94</v>
      </c>
      <c r="O68" s="4">
        <v>88</v>
      </c>
      <c r="P68" s="4">
        <v>80</v>
      </c>
      <c r="Q68" s="4">
        <v>65</v>
      </c>
      <c r="R68" s="4">
        <v>65</v>
      </c>
      <c r="S68" s="4">
        <v>78</v>
      </c>
      <c r="T68" s="4">
        <v>37</v>
      </c>
      <c r="U68" s="4">
        <v>5</v>
      </c>
      <c r="V68" s="4">
        <v>5</v>
      </c>
      <c r="W68" s="4">
        <v>5</v>
      </c>
      <c r="X68" s="4">
        <v>5</v>
      </c>
      <c r="Y68" s="4">
        <v>5</v>
      </c>
      <c r="Z68" s="4">
        <v>4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P68" s="4">
        <v>1644342</v>
      </c>
      <c r="AQ68" s="4">
        <v>1644342</v>
      </c>
      <c r="AR68" s="4">
        <v>1644342</v>
      </c>
      <c r="AS68" s="4">
        <v>1644342</v>
      </c>
      <c r="AT68" s="4">
        <v>1502807</v>
      </c>
      <c r="AU68" s="4">
        <v>1348187</v>
      </c>
      <c r="AV68" s="4">
        <v>1016447</v>
      </c>
      <c r="AW68" s="4">
        <v>1012739</v>
      </c>
      <c r="AX68" s="4">
        <v>1308894</v>
      </c>
      <c r="AY68" s="4">
        <v>420013</v>
      </c>
      <c r="AZ68" s="4">
        <v>151233</v>
      </c>
      <c r="BA68" s="4">
        <v>133126</v>
      </c>
      <c r="BB68" s="4">
        <v>133126</v>
      </c>
      <c r="BC68" s="4">
        <v>98319</v>
      </c>
      <c r="BD68" s="4">
        <v>98319</v>
      </c>
      <c r="BE68" s="4">
        <v>89334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</row>
    <row r="69" spans="1:71" x14ac:dyDescent="0.35">
      <c r="A69" s="2" t="s">
        <v>123</v>
      </c>
      <c r="B69" s="2" t="s">
        <v>103</v>
      </c>
      <c r="C69" s="2" t="s">
        <v>108</v>
      </c>
      <c r="D69" s="2" t="s">
        <v>35</v>
      </c>
      <c r="E69" s="2" t="s">
        <v>105</v>
      </c>
      <c r="F69" s="2" t="s">
        <v>99</v>
      </c>
      <c r="G69" s="2">
        <v>2011</v>
      </c>
      <c r="H69" s="2" t="s">
        <v>125</v>
      </c>
      <c r="I69" s="2" t="s">
        <v>39</v>
      </c>
      <c r="K69" s="4">
        <v>69</v>
      </c>
      <c r="L69" s="4">
        <v>69</v>
      </c>
      <c r="M69" s="4">
        <v>69</v>
      </c>
      <c r="N69" s="4">
        <v>69</v>
      </c>
      <c r="O69" s="4">
        <v>65</v>
      </c>
      <c r="P69" s="4">
        <v>61</v>
      </c>
      <c r="Q69" s="4">
        <v>52</v>
      </c>
      <c r="R69" s="4">
        <v>51</v>
      </c>
      <c r="S69" s="4">
        <v>59</v>
      </c>
      <c r="T69" s="4">
        <v>34</v>
      </c>
      <c r="U69" s="4">
        <v>4</v>
      </c>
      <c r="V69" s="4">
        <v>4</v>
      </c>
      <c r="W69" s="4">
        <v>4</v>
      </c>
      <c r="X69" s="4">
        <v>4</v>
      </c>
      <c r="Y69" s="4">
        <v>4</v>
      </c>
      <c r="Z69" s="4">
        <v>4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P69" s="4">
        <v>1104610</v>
      </c>
      <c r="AQ69" s="4">
        <v>1104610</v>
      </c>
      <c r="AR69" s="4">
        <v>1104610</v>
      </c>
      <c r="AS69" s="4">
        <v>1104610</v>
      </c>
      <c r="AT69" s="4">
        <v>1017677</v>
      </c>
      <c r="AU69" s="4">
        <v>922705</v>
      </c>
      <c r="AV69" s="4">
        <v>725187</v>
      </c>
      <c r="AW69" s="4">
        <v>719955</v>
      </c>
      <c r="AX69" s="4">
        <v>901861</v>
      </c>
      <c r="AY69" s="4">
        <v>355888</v>
      </c>
      <c r="AZ69" s="4">
        <v>114199</v>
      </c>
      <c r="BA69" s="4">
        <v>91991</v>
      </c>
      <c r="BB69" s="4">
        <v>91991</v>
      </c>
      <c r="BC69" s="4">
        <v>83770</v>
      </c>
      <c r="BD69" s="4">
        <v>83770</v>
      </c>
      <c r="BE69" s="4">
        <v>80994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</row>
    <row r="70" spans="1:71" x14ac:dyDescent="0.35">
      <c r="A70" s="2" t="s">
        <v>123</v>
      </c>
      <c r="B70" s="2" t="s">
        <v>103</v>
      </c>
      <c r="C70" s="2" t="s">
        <v>111</v>
      </c>
      <c r="D70" s="2" t="s">
        <v>35</v>
      </c>
      <c r="E70" s="2" t="s">
        <v>105</v>
      </c>
      <c r="F70" s="2" t="s">
        <v>99</v>
      </c>
      <c r="G70" s="2">
        <v>2011</v>
      </c>
      <c r="H70" s="2" t="s">
        <v>125</v>
      </c>
      <c r="I70" s="2" t="s">
        <v>39</v>
      </c>
      <c r="K70" s="4">
        <v>2880</v>
      </c>
      <c r="L70" s="4">
        <v>2880</v>
      </c>
      <c r="M70" s="4">
        <v>2880</v>
      </c>
      <c r="N70" s="4">
        <v>2880</v>
      </c>
      <c r="O70" s="4">
        <v>2880</v>
      </c>
      <c r="P70" s="4">
        <v>2880</v>
      </c>
      <c r="Q70" s="4">
        <v>2880</v>
      </c>
      <c r="R70" s="4">
        <v>2880</v>
      </c>
      <c r="S70" s="4">
        <v>2880</v>
      </c>
      <c r="T70" s="4">
        <v>2880</v>
      </c>
      <c r="U70" s="4">
        <v>2880</v>
      </c>
      <c r="V70" s="4">
        <v>2880</v>
      </c>
      <c r="W70" s="4">
        <v>2880</v>
      </c>
      <c r="X70" s="4">
        <v>2880</v>
      </c>
      <c r="Y70" s="4">
        <v>2880</v>
      </c>
      <c r="Z70" s="4">
        <v>2880</v>
      </c>
      <c r="AA70" s="4">
        <v>2880</v>
      </c>
      <c r="AB70" s="4">
        <v>2880</v>
      </c>
      <c r="AC70" s="4">
        <v>2490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P70" s="4">
        <v>5465411</v>
      </c>
      <c r="AQ70" s="4">
        <v>5465411</v>
      </c>
      <c r="AR70" s="4">
        <v>5465411</v>
      </c>
      <c r="AS70" s="4">
        <v>5465411</v>
      </c>
      <c r="AT70" s="4">
        <v>5465411</v>
      </c>
      <c r="AU70" s="4">
        <v>5465411</v>
      </c>
      <c r="AV70" s="4">
        <v>5465411</v>
      </c>
      <c r="AW70" s="4">
        <v>5465411</v>
      </c>
      <c r="AX70" s="4">
        <v>5465411</v>
      </c>
      <c r="AY70" s="4">
        <v>5465411</v>
      </c>
      <c r="AZ70" s="4">
        <v>5465411</v>
      </c>
      <c r="BA70" s="4">
        <v>5465411</v>
      </c>
      <c r="BB70" s="4">
        <v>5465411</v>
      </c>
      <c r="BC70" s="4">
        <v>5465411</v>
      </c>
      <c r="BD70" s="4">
        <v>5465411</v>
      </c>
      <c r="BE70" s="4">
        <v>5465411</v>
      </c>
      <c r="BF70" s="4">
        <v>5465411</v>
      </c>
      <c r="BG70" s="4">
        <v>5465411</v>
      </c>
      <c r="BH70" s="4">
        <v>5116406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</row>
    <row r="71" spans="1:71" x14ac:dyDescent="0.35">
      <c r="A71" s="2" t="s">
        <v>123</v>
      </c>
      <c r="B71" s="2" t="s">
        <v>103</v>
      </c>
      <c r="C71" s="2" t="s">
        <v>121</v>
      </c>
      <c r="D71" s="2" t="s">
        <v>35</v>
      </c>
      <c r="E71" s="2" t="s">
        <v>105</v>
      </c>
      <c r="F71" s="2" t="s">
        <v>112</v>
      </c>
      <c r="G71" s="2">
        <v>2011</v>
      </c>
      <c r="H71" s="2" t="s">
        <v>125</v>
      </c>
      <c r="I71" s="2" t="s">
        <v>39</v>
      </c>
      <c r="K71" s="4">
        <v>3193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P71" s="4">
        <v>8266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</row>
    <row r="72" spans="1:71" x14ac:dyDescent="0.35">
      <c r="A72" s="2" t="s">
        <v>123</v>
      </c>
      <c r="B72" s="2" t="s">
        <v>103</v>
      </c>
      <c r="C72" s="2" t="s">
        <v>126</v>
      </c>
      <c r="D72" s="2" t="s">
        <v>35</v>
      </c>
      <c r="E72" s="2" t="s">
        <v>105</v>
      </c>
      <c r="F72" s="2" t="s">
        <v>99</v>
      </c>
      <c r="G72" s="2">
        <v>2011</v>
      </c>
      <c r="H72" s="2" t="s">
        <v>125</v>
      </c>
      <c r="I72" s="2" t="s">
        <v>39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</row>
    <row r="73" spans="1:71" x14ac:dyDescent="0.35">
      <c r="A73" s="2" t="s">
        <v>123</v>
      </c>
      <c r="B73" s="2" t="s">
        <v>96</v>
      </c>
      <c r="C73" s="2" t="s">
        <v>127</v>
      </c>
      <c r="D73" s="2" t="s">
        <v>35</v>
      </c>
      <c r="E73" s="2" t="s">
        <v>128</v>
      </c>
      <c r="F73" s="2" t="s">
        <v>112</v>
      </c>
      <c r="G73" s="2">
        <v>2011</v>
      </c>
      <c r="H73" s="2" t="s">
        <v>125</v>
      </c>
      <c r="I73" s="2" t="s">
        <v>39</v>
      </c>
      <c r="K73" s="4">
        <v>4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P73" s="2">
        <v>16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</row>
    <row r="74" spans="1:71" x14ac:dyDescent="0.35">
      <c r="A74" s="2" t="s">
        <v>123</v>
      </c>
      <c r="B74" s="2" t="s">
        <v>96</v>
      </c>
      <c r="C74" s="2" t="s">
        <v>129</v>
      </c>
      <c r="D74" s="2" t="s">
        <v>35</v>
      </c>
      <c r="E74" s="2" t="s">
        <v>128</v>
      </c>
      <c r="F74" s="2" t="s">
        <v>112</v>
      </c>
      <c r="G74" s="2">
        <v>2011</v>
      </c>
      <c r="H74" s="2" t="s">
        <v>125</v>
      </c>
      <c r="I74" s="2" t="s">
        <v>39</v>
      </c>
      <c r="K74" s="4">
        <v>597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P74" s="4">
        <v>23305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</row>
    <row r="75" spans="1:71" x14ac:dyDescent="0.35">
      <c r="A75" s="2" t="s">
        <v>123</v>
      </c>
      <c r="B75" s="2" t="s">
        <v>96</v>
      </c>
      <c r="C75" s="2" t="s">
        <v>97</v>
      </c>
      <c r="D75" s="2" t="s">
        <v>35</v>
      </c>
      <c r="E75" s="2" t="s">
        <v>128</v>
      </c>
      <c r="F75" s="2" t="s">
        <v>99</v>
      </c>
      <c r="G75" s="2">
        <v>2011</v>
      </c>
      <c r="H75" s="2" t="s">
        <v>125</v>
      </c>
      <c r="I75" s="2" t="s">
        <v>39</v>
      </c>
      <c r="K75" s="4">
        <v>1416</v>
      </c>
      <c r="L75" s="4">
        <v>1414</v>
      </c>
      <c r="M75" s="4">
        <v>1387</v>
      </c>
      <c r="N75" s="4">
        <v>794</v>
      </c>
      <c r="O75" s="4">
        <v>792</v>
      </c>
      <c r="P75" s="4">
        <v>781</v>
      </c>
      <c r="Q75" s="4">
        <v>140</v>
      </c>
      <c r="R75" s="4">
        <v>135</v>
      </c>
      <c r="S75" s="4">
        <v>135</v>
      </c>
      <c r="T75" s="4">
        <v>135</v>
      </c>
      <c r="U75" s="4">
        <v>120</v>
      </c>
      <c r="V75" s="4">
        <v>120</v>
      </c>
      <c r="W75" s="4">
        <v>10</v>
      </c>
      <c r="X75" s="4">
        <v>10</v>
      </c>
      <c r="Y75" s="4">
        <v>10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P75" s="4">
        <v>3870853</v>
      </c>
      <c r="AQ75" s="4">
        <v>3864500</v>
      </c>
      <c r="AR75" s="4">
        <v>3785561</v>
      </c>
      <c r="AS75" s="4">
        <v>2090042</v>
      </c>
      <c r="AT75" s="4">
        <v>2084396</v>
      </c>
      <c r="AU75" s="4">
        <v>2054849</v>
      </c>
      <c r="AV75" s="4">
        <v>400597</v>
      </c>
      <c r="AW75" s="4">
        <v>397369</v>
      </c>
      <c r="AX75" s="4">
        <v>397369</v>
      </c>
      <c r="AY75" s="4">
        <v>397369</v>
      </c>
      <c r="AZ75" s="4">
        <v>293864</v>
      </c>
      <c r="BA75" s="4">
        <v>293864</v>
      </c>
      <c r="BB75" s="4">
        <v>7784</v>
      </c>
      <c r="BC75" s="4">
        <v>7784</v>
      </c>
      <c r="BD75" s="4">
        <v>7784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</row>
    <row r="76" spans="1:71" x14ac:dyDescent="0.35">
      <c r="A76" s="2" t="s">
        <v>123</v>
      </c>
      <c r="B76" s="2" t="s">
        <v>96</v>
      </c>
      <c r="C76" s="2" t="s">
        <v>51</v>
      </c>
      <c r="D76" s="2" t="s">
        <v>35</v>
      </c>
      <c r="E76" s="2" t="s">
        <v>128</v>
      </c>
      <c r="F76" s="2" t="s">
        <v>99</v>
      </c>
      <c r="G76" s="2">
        <v>2011</v>
      </c>
      <c r="H76" s="2" t="s">
        <v>125</v>
      </c>
      <c r="I76" s="2" t="s">
        <v>39</v>
      </c>
      <c r="K76" s="4">
        <v>2832</v>
      </c>
      <c r="L76" s="4">
        <v>2832</v>
      </c>
      <c r="M76" s="4">
        <v>2832</v>
      </c>
      <c r="N76" s="4">
        <v>2832</v>
      </c>
      <c r="O76" s="4">
        <v>2832</v>
      </c>
      <c r="P76" s="4">
        <v>2832</v>
      </c>
      <c r="Q76" s="4">
        <v>2832</v>
      </c>
      <c r="R76" s="4">
        <v>2832</v>
      </c>
      <c r="S76" s="4">
        <v>2536</v>
      </c>
      <c r="T76" s="4">
        <v>2536</v>
      </c>
      <c r="U76" s="4">
        <v>53</v>
      </c>
      <c r="V76" s="4">
        <v>53</v>
      </c>
      <c r="W76" s="4">
        <v>53</v>
      </c>
      <c r="X76" s="4">
        <v>53</v>
      </c>
      <c r="Y76" s="4">
        <v>53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P76" s="4">
        <v>14868304</v>
      </c>
      <c r="AQ76" s="4">
        <v>14868304</v>
      </c>
      <c r="AR76" s="4">
        <v>14868304</v>
      </c>
      <c r="AS76" s="4">
        <v>14868304</v>
      </c>
      <c r="AT76" s="4">
        <v>14868304</v>
      </c>
      <c r="AU76" s="4">
        <v>14868304</v>
      </c>
      <c r="AV76" s="4">
        <v>14868304</v>
      </c>
      <c r="AW76" s="4">
        <v>14868304</v>
      </c>
      <c r="AX76" s="4">
        <v>13423428</v>
      </c>
      <c r="AY76" s="4">
        <v>13423428</v>
      </c>
      <c r="AZ76" s="4">
        <v>1328407</v>
      </c>
      <c r="BA76" s="4">
        <v>1328407</v>
      </c>
      <c r="BB76" s="4">
        <v>1328407</v>
      </c>
      <c r="BC76" s="4">
        <v>1328407</v>
      </c>
      <c r="BD76" s="4">
        <v>1328407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</row>
    <row r="77" spans="1:71" x14ac:dyDescent="0.35">
      <c r="A77" s="2" t="s">
        <v>123</v>
      </c>
      <c r="B77" s="2" t="s">
        <v>96</v>
      </c>
      <c r="C77" s="2" t="s">
        <v>101</v>
      </c>
      <c r="D77" s="2" t="s">
        <v>35</v>
      </c>
      <c r="E77" s="2" t="s">
        <v>128</v>
      </c>
      <c r="F77" s="2" t="s">
        <v>99</v>
      </c>
      <c r="G77" s="2">
        <v>2011</v>
      </c>
      <c r="H77" s="2" t="s">
        <v>125</v>
      </c>
      <c r="I77" s="2" t="s">
        <v>39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</row>
    <row r="78" spans="1:71" x14ac:dyDescent="0.35">
      <c r="A78" s="2" t="s">
        <v>123</v>
      </c>
      <c r="B78" s="2" t="s">
        <v>122</v>
      </c>
      <c r="C78" s="2" t="s">
        <v>120</v>
      </c>
      <c r="D78" s="2" t="s">
        <v>35</v>
      </c>
      <c r="E78" s="2" t="s">
        <v>122</v>
      </c>
      <c r="F78" s="2" t="s">
        <v>112</v>
      </c>
      <c r="G78" s="2">
        <v>2011</v>
      </c>
      <c r="H78" s="2" t="s">
        <v>125</v>
      </c>
      <c r="I78" s="2" t="s">
        <v>39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</row>
    <row r="79" spans="1:71" x14ac:dyDescent="0.35">
      <c r="A79" s="2" t="s">
        <v>123</v>
      </c>
      <c r="B79" s="2" t="s">
        <v>122</v>
      </c>
      <c r="C79" s="2" t="s">
        <v>51</v>
      </c>
      <c r="D79" s="2" t="s">
        <v>35</v>
      </c>
      <c r="E79" s="2" t="s">
        <v>122</v>
      </c>
      <c r="F79" s="2" t="s">
        <v>99</v>
      </c>
      <c r="G79" s="2">
        <v>2011</v>
      </c>
      <c r="H79" s="2" t="s">
        <v>125</v>
      </c>
      <c r="I79" s="2" t="s">
        <v>39</v>
      </c>
      <c r="K79" s="4">
        <v>81</v>
      </c>
      <c r="L79" s="4">
        <v>81</v>
      </c>
      <c r="M79" s="4">
        <v>81</v>
      </c>
      <c r="N79" s="4">
        <v>81</v>
      </c>
      <c r="O79" s="4">
        <v>81</v>
      </c>
      <c r="P79" s="4">
        <v>81</v>
      </c>
      <c r="Q79" s="4">
        <v>81</v>
      </c>
      <c r="R79" s="4">
        <v>81</v>
      </c>
      <c r="S79" s="4">
        <v>81</v>
      </c>
      <c r="T79" s="4">
        <v>81</v>
      </c>
      <c r="U79" s="4">
        <v>45</v>
      </c>
      <c r="V79" s="4">
        <v>45</v>
      </c>
      <c r="W79" s="4">
        <v>45</v>
      </c>
      <c r="X79" s="4">
        <v>45</v>
      </c>
      <c r="Y79" s="4">
        <v>45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P79" s="4">
        <v>533952</v>
      </c>
      <c r="AQ79" s="4">
        <v>533952</v>
      </c>
      <c r="AR79" s="4">
        <v>533952</v>
      </c>
      <c r="AS79" s="4">
        <v>533952</v>
      </c>
      <c r="AT79" s="4">
        <v>533952</v>
      </c>
      <c r="AU79" s="4">
        <v>533952</v>
      </c>
      <c r="AV79" s="4">
        <v>533952</v>
      </c>
      <c r="AW79" s="4">
        <v>533952</v>
      </c>
      <c r="AX79" s="4">
        <v>533952</v>
      </c>
      <c r="AY79" s="4">
        <v>533952</v>
      </c>
      <c r="AZ79" s="4">
        <v>301611</v>
      </c>
      <c r="BA79" s="4">
        <v>301611</v>
      </c>
      <c r="BB79" s="4">
        <v>301611</v>
      </c>
      <c r="BC79" s="4">
        <v>301611</v>
      </c>
      <c r="BD79" s="4">
        <v>301611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</row>
    <row r="80" spans="1:71" x14ac:dyDescent="0.35">
      <c r="A80" s="2" t="s">
        <v>123</v>
      </c>
      <c r="B80" s="2" t="s">
        <v>117</v>
      </c>
      <c r="C80" s="2" t="s">
        <v>130</v>
      </c>
      <c r="D80" s="2" t="s">
        <v>35</v>
      </c>
      <c r="E80" s="2" t="s">
        <v>128</v>
      </c>
      <c r="F80" s="2" t="s">
        <v>99</v>
      </c>
      <c r="G80" s="2">
        <v>2011</v>
      </c>
      <c r="H80" s="2" t="s">
        <v>125</v>
      </c>
      <c r="I80" s="2" t="s">
        <v>39</v>
      </c>
      <c r="K80" s="4">
        <v>934</v>
      </c>
      <c r="L80" s="4">
        <v>934</v>
      </c>
      <c r="M80" s="4">
        <v>934</v>
      </c>
      <c r="N80" s="4">
        <v>934</v>
      </c>
      <c r="O80" s="4">
        <v>934</v>
      </c>
      <c r="P80" s="4">
        <v>934</v>
      </c>
      <c r="Q80" s="4">
        <v>934</v>
      </c>
      <c r="R80" s="4">
        <v>934</v>
      </c>
      <c r="S80" s="4">
        <v>934</v>
      </c>
      <c r="T80" s="4">
        <v>934</v>
      </c>
      <c r="U80" s="4">
        <v>934</v>
      </c>
      <c r="V80" s="4">
        <v>934</v>
      </c>
      <c r="W80" s="4">
        <v>934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P80" s="4">
        <v>4899976</v>
      </c>
      <c r="AQ80" s="4">
        <v>4899976</v>
      </c>
      <c r="AR80" s="4">
        <v>4899976</v>
      </c>
      <c r="AS80" s="4">
        <v>4899976</v>
      </c>
      <c r="AT80" s="4">
        <v>4899976</v>
      </c>
      <c r="AU80" s="4">
        <v>4899976</v>
      </c>
      <c r="AV80" s="4">
        <v>4899976</v>
      </c>
      <c r="AW80" s="4">
        <v>4899976</v>
      </c>
      <c r="AX80" s="4">
        <v>4899976</v>
      </c>
      <c r="AY80" s="4">
        <v>4899976</v>
      </c>
      <c r="AZ80" s="4">
        <v>4899976</v>
      </c>
      <c r="BA80" s="4">
        <v>4899976</v>
      </c>
      <c r="BB80" s="4">
        <v>4899976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</row>
    <row r="81" spans="1:71" x14ac:dyDescent="0.35">
      <c r="A81" s="2" t="s">
        <v>123</v>
      </c>
      <c r="B81" s="2" t="s">
        <v>117</v>
      </c>
      <c r="C81" s="2" t="s">
        <v>118</v>
      </c>
      <c r="D81" s="2" t="s">
        <v>35</v>
      </c>
      <c r="E81" s="2" t="s">
        <v>128</v>
      </c>
      <c r="F81" s="2" t="s">
        <v>99</v>
      </c>
      <c r="G81" s="2">
        <v>2011</v>
      </c>
      <c r="H81" s="2" t="s">
        <v>125</v>
      </c>
      <c r="I81" s="2" t="s">
        <v>39</v>
      </c>
      <c r="K81" s="4">
        <v>321</v>
      </c>
      <c r="L81" s="4">
        <v>321</v>
      </c>
      <c r="M81" s="4">
        <v>321</v>
      </c>
      <c r="N81" s="4">
        <v>321</v>
      </c>
      <c r="O81" s="4">
        <v>321</v>
      </c>
      <c r="P81" s="4">
        <v>321</v>
      </c>
      <c r="Q81" s="4">
        <v>321</v>
      </c>
      <c r="R81" s="4">
        <v>321</v>
      </c>
      <c r="S81" s="4">
        <v>321</v>
      </c>
      <c r="T81" s="4">
        <v>321</v>
      </c>
      <c r="U81" s="4">
        <v>321</v>
      </c>
      <c r="V81" s="4">
        <v>321</v>
      </c>
      <c r="W81" s="4">
        <v>321</v>
      </c>
      <c r="X81" s="4">
        <v>321</v>
      </c>
      <c r="Y81" s="4">
        <v>321</v>
      </c>
      <c r="Z81" s="4">
        <v>258</v>
      </c>
      <c r="AA81" s="4">
        <v>258</v>
      </c>
      <c r="AB81" s="4">
        <v>258</v>
      </c>
      <c r="AC81" s="4">
        <v>258</v>
      </c>
      <c r="AD81" s="4">
        <v>258</v>
      </c>
      <c r="AE81" s="4">
        <v>258</v>
      </c>
      <c r="AF81" s="4">
        <v>258</v>
      </c>
      <c r="AG81" s="4">
        <v>258</v>
      </c>
      <c r="AH81" s="4">
        <v>258</v>
      </c>
      <c r="AI81" s="4">
        <v>258</v>
      </c>
      <c r="AJ81" s="4">
        <v>258</v>
      </c>
      <c r="AK81" s="4">
        <v>0</v>
      </c>
      <c r="AL81" s="4">
        <v>0</v>
      </c>
      <c r="AM81" s="4">
        <v>0</v>
      </c>
      <c r="AN81" s="4">
        <v>0</v>
      </c>
      <c r="AP81" s="4">
        <v>1651092</v>
      </c>
      <c r="AQ81" s="4">
        <v>1651092</v>
      </c>
      <c r="AR81" s="4">
        <v>1651092</v>
      </c>
      <c r="AS81" s="4">
        <v>1651092</v>
      </c>
      <c r="AT81" s="4">
        <v>1651092</v>
      </c>
      <c r="AU81" s="4">
        <v>1651092</v>
      </c>
      <c r="AV81" s="4">
        <v>1651092</v>
      </c>
      <c r="AW81" s="4">
        <v>1651092</v>
      </c>
      <c r="AX81" s="4">
        <v>1651092</v>
      </c>
      <c r="AY81" s="4">
        <v>1651092</v>
      </c>
      <c r="AZ81" s="4">
        <v>1651092</v>
      </c>
      <c r="BA81" s="4">
        <v>1651092</v>
      </c>
      <c r="BB81" s="4">
        <v>1651092</v>
      </c>
      <c r="BC81" s="4">
        <v>1651092</v>
      </c>
      <c r="BD81" s="4">
        <v>1651092</v>
      </c>
      <c r="BE81" s="4">
        <v>1327218</v>
      </c>
      <c r="BF81" s="4">
        <v>1327218</v>
      </c>
      <c r="BG81" s="4">
        <v>1327218</v>
      </c>
      <c r="BH81" s="4">
        <v>1327218</v>
      </c>
      <c r="BI81" s="4">
        <v>1327218</v>
      </c>
      <c r="BJ81" s="4">
        <v>1327218</v>
      </c>
      <c r="BK81" s="4">
        <v>1327218</v>
      </c>
      <c r="BL81" s="4">
        <v>1327218</v>
      </c>
      <c r="BM81" s="4">
        <v>1327218</v>
      </c>
      <c r="BN81" s="4">
        <v>1327218</v>
      </c>
      <c r="BO81" s="4">
        <v>1327218</v>
      </c>
      <c r="BP81" s="2">
        <v>0</v>
      </c>
      <c r="BQ81" s="2">
        <v>0</v>
      </c>
      <c r="BR81" s="2">
        <v>0</v>
      </c>
      <c r="BS81" s="2">
        <v>0</v>
      </c>
    </row>
    <row r="82" spans="1:71" x14ac:dyDescent="0.35">
      <c r="A82" s="2" t="s">
        <v>123</v>
      </c>
      <c r="B82" s="2" t="s">
        <v>96</v>
      </c>
      <c r="C82" s="2" t="s">
        <v>97</v>
      </c>
      <c r="D82" s="2" t="s">
        <v>35</v>
      </c>
      <c r="E82" s="2" t="s">
        <v>131</v>
      </c>
      <c r="F82" s="2" t="s">
        <v>99</v>
      </c>
      <c r="G82" s="2">
        <v>2012</v>
      </c>
      <c r="H82" s="2" t="s">
        <v>132</v>
      </c>
      <c r="I82" s="2" t="s">
        <v>39</v>
      </c>
      <c r="K82" s="4">
        <v>0</v>
      </c>
      <c r="L82" s="4">
        <v>843</v>
      </c>
      <c r="M82" s="4">
        <v>842</v>
      </c>
      <c r="N82" s="4">
        <v>829</v>
      </c>
      <c r="O82" s="4">
        <v>493</v>
      </c>
      <c r="P82" s="4">
        <v>491</v>
      </c>
      <c r="Q82" s="4">
        <v>82</v>
      </c>
      <c r="R82" s="4">
        <v>82</v>
      </c>
      <c r="S82" s="4">
        <v>82</v>
      </c>
      <c r="T82" s="4">
        <v>82</v>
      </c>
      <c r="U82" s="4">
        <v>82</v>
      </c>
      <c r="V82" s="4">
        <v>70</v>
      </c>
      <c r="W82" s="4">
        <v>70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P82" s="2">
        <v>0</v>
      </c>
      <c r="AQ82" s="4">
        <v>3365166</v>
      </c>
      <c r="AR82" s="4">
        <v>3364140</v>
      </c>
      <c r="AS82" s="4">
        <v>3311686</v>
      </c>
      <c r="AT82" s="4">
        <v>1870669</v>
      </c>
      <c r="AU82" s="4">
        <v>1863261</v>
      </c>
      <c r="AV82" s="4">
        <v>380762</v>
      </c>
      <c r="AW82" s="4">
        <v>380762</v>
      </c>
      <c r="AX82" s="4">
        <v>380762</v>
      </c>
      <c r="AY82" s="4">
        <v>380762</v>
      </c>
      <c r="AZ82" s="4">
        <v>380762</v>
      </c>
      <c r="BA82" s="4">
        <v>257370</v>
      </c>
      <c r="BB82" s="4">
        <v>257370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</row>
    <row r="83" spans="1:71" x14ac:dyDescent="0.35">
      <c r="A83" s="2" t="s">
        <v>123</v>
      </c>
      <c r="B83" s="2" t="s">
        <v>96</v>
      </c>
      <c r="C83" s="2" t="s">
        <v>51</v>
      </c>
      <c r="D83" s="2" t="s">
        <v>35</v>
      </c>
      <c r="E83" s="2" t="s">
        <v>131</v>
      </c>
      <c r="F83" s="2" t="s">
        <v>99</v>
      </c>
      <c r="G83" s="2">
        <v>2012</v>
      </c>
      <c r="H83" s="2" t="s">
        <v>132</v>
      </c>
      <c r="I83" s="2" t="s">
        <v>39</v>
      </c>
      <c r="K83" s="4">
        <v>0</v>
      </c>
      <c r="L83" s="4">
        <v>5116</v>
      </c>
      <c r="M83" s="4">
        <v>5067</v>
      </c>
      <c r="N83" s="4">
        <v>4937</v>
      </c>
      <c r="O83" s="4">
        <v>4842</v>
      </c>
      <c r="P83" s="4">
        <v>4818</v>
      </c>
      <c r="Q83" s="4">
        <v>4156</v>
      </c>
      <c r="R83" s="4">
        <v>4092</v>
      </c>
      <c r="S83" s="4">
        <v>4092</v>
      </c>
      <c r="T83" s="4">
        <v>4016</v>
      </c>
      <c r="U83" s="4">
        <v>3150</v>
      </c>
      <c r="V83" s="4">
        <v>3011</v>
      </c>
      <c r="W83" s="4">
        <v>3011</v>
      </c>
      <c r="X83" s="4">
        <v>2287</v>
      </c>
      <c r="Y83" s="4">
        <v>1889</v>
      </c>
      <c r="Z83" s="4">
        <v>1889</v>
      </c>
      <c r="AA83" s="4">
        <v>468</v>
      </c>
      <c r="AB83" s="4">
        <v>185</v>
      </c>
      <c r="AC83" s="4">
        <v>185</v>
      </c>
      <c r="AD83" s="4">
        <v>185</v>
      </c>
      <c r="AE83" s="4">
        <v>185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P83" s="2">
        <v>0</v>
      </c>
      <c r="AQ83" s="4">
        <v>22549482</v>
      </c>
      <c r="AR83" s="4">
        <v>22388167</v>
      </c>
      <c r="AS83" s="4">
        <v>21957628</v>
      </c>
      <c r="AT83" s="4">
        <v>21626988</v>
      </c>
      <c r="AU83" s="4">
        <v>21513912</v>
      </c>
      <c r="AV83" s="4">
        <v>19349112</v>
      </c>
      <c r="AW83" s="4">
        <v>18955923</v>
      </c>
      <c r="AX83" s="4">
        <v>18955923</v>
      </c>
      <c r="AY83" s="4">
        <v>18558408</v>
      </c>
      <c r="AZ83" s="4">
        <v>13624369</v>
      </c>
      <c r="BA83" s="4">
        <v>12090947</v>
      </c>
      <c r="BB83" s="4">
        <v>11980146</v>
      </c>
      <c r="BC83" s="4">
        <v>8022866</v>
      </c>
      <c r="BD83" s="4">
        <v>6725959</v>
      </c>
      <c r="BE83" s="4">
        <v>6725959</v>
      </c>
      <c r="BF83" s="4">
        <v>957436</v>
      </c>
      <c r="BG83" s="4">
        <v>493429</v>
      </c>
      <c r="BH83" s="4">
        <v>493429</v>
      </c>
      <c r="BI83" s="4">
        <v>493429</v>
      </c>
      <c r="BJ83" s="4">
        <v>493429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</row>
    <row r="84" spans="1:71" x14ac:dyDescent="0.35">
      <c r="A84" s="2" t="s">
        <v>123</v>
      </c>
      <c r="B84" s="2" t="s">
        <v>96</v>
      </c>
      <c r="C84" s="2" t="s">
        <v>101</v>
      </c>
      <c r="D84" s="2" t="s">
        <v>35</v>
      </c>
      <c r="E84" s="2" t="s">
        <v>131</v>
      </c>
      <c r="F84" s="2" t="s">
        <v>99</v>
      </c>
      <c r="G84" s="2">
        <v>2012</v>
      </c>
      <c r="H84" s="2" t="s">
        <v>132</v>
      </c>
      <c r="I84" s="2" t="s">
        <v>39</v>
      </c>
      <c r="K84" s="4">
        <v>0</v>
      </c>
      <c r="L84" s="4">
        <v>124</v>
      </c>
      <c r="M84" s="4">
        <v>124</v>
      </c>
      <c r="N84" s="4">
        <v>124</v>
      </c>
      <c r="O84" s="4">
        <v>124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P84" s="2">
        <v>0</v>
      </c>
      <c r="AQ84" s="4">
        <v>604230</v>
      </c>
      <c r="AR84" s="4">
        <v>604230</v>
      </c>
      <c r="AS84" s="4">
        <v>604230</v>
      </c>
      <c r="AT84" s="4">
        <v>604230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</row>
    <row r="85" spans="1:71" x14ac:dyDescent="0.35">
      <c r="A85" s="2" t="s">
        <v>123</v>
      </c>
      <c r="B85" s="2" t="s">
        <v>96</v>
      </c>
      <c r="C85" s="2" t="s">
        <v>102</v>
      </c>
      <c r="D85" s="2" t="s">
        <v>35</v>
      </c>
      <c r="E85" s="2" t="s">
        <v>131</v>
      </c>
      <c r="F85" s="2" t="s">
        <v>99</v>
      </c>
      <c r="G85" s="2">
        <v>2012</v>
      </c>
      <c r="H85" s="2" t="s">
        <v>132</v>
      </c>
      <c r="I85" s="2" t="s">
        <v>39</v>
      </c>
      <c r="K85" s="4">
        <v>0</v>
      </c>
      <c r="L85" s="4">
        <v>14</v>
      </c>
      <c r="M85" s="4">
        <v>14</v>
      </c>
      <c r="N85" s="4">
        <v>14</v>
      </c>
      <c r="O85" s="4">
        <v>14</v>
      </c>
      <c r="P85" s="4">
        <v>14</v>
      </c>
      <c r="Q85" s="4">
        <v>14</v>
      </c>
      <c r="R85" s="4">
        <v>14</v>
      </c>
      <c r="S85" s="4">
        <v>14</v>
      </c>
      <c r="T85" s="4">
        <v>14</v>
      </c>
      <c r="U85" s="4">
        <v>14</v>
      </c>
      <c r="V85" s="4">
        <v>14</v>
      </c>
      <c r="W85" s="4">
        <v>14</v>
      </c>
      <c r="X85" s="4">
        <v>14</v>
      </c>
      <c r="Y85" s="4">
        <v>14</v>
      </c>
      <c r="Z85" s="4">
        <v>14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P85" s="2">
        <v>0</v>
      </c>
      <c r="AQ85" s="4">
        <v>16176</v>
      </c>
      <c r="AR85" s="4">
        <v>16176</v>
      </c>
      <c r="AS85" s="4">
        <v>16176</v>
      </c>
      <c r="AT85" s="4">
        <v>16176</v>
      </c>
      <c r="AU85" s="4">
        <v>16176</v>
      </c>
      <c r="AV85" s="4">
        <v>16176</v>
      </c>
      <c r="AW85" s="4">
        <v>16176</v>
      </c>
      <c r="AX85" s="4">
        <v>16176</v>
      </c>
      <c r="AY85" s="4">
        <v>16176</v>
      </c>
      <c r="AZ85" s="4">
        <v>16176</v>
      </c>
      <c r="BA85" s="4">
        <v>16176</v>
      </c>
      <c r="BB85" s="4">
        <v>16176</v>
      </c>
      <c r="BC85" s="4">
        <v>16176</v>
      </c>
      <c r="BD85" s="4">
        <v>16176</v>
      </c>
      <c r="BE85" s="4">
        <v>16176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</row>
    <row r="86" spans="1:71" x14ac:dyDescent="0.35">
      <c r="A86" s="2" t="s">
        <v>123</v>
      </c>
      <c r="B86" s="2" t="s">
        <v>103</v>
      </c>
      <c r="C86" s="2" t="s">
        <v>104</v>
      </c>
      <c r="D86" s="2" t="s">
        <v>35</v>
      </c>
      <c r="E86" s="2" t="s">
        <v>105</v>
      </c>
      <c r="F86" s="2" t="s">
        <v>99</v>
      </c>
      <c r="G86" s="2">
        <v>2012</v>
      </c>
      <c r="H86" s="2" t="s">
        <v>132</v>
      </c>
      <c r="I86" s="2" t="s">
        <v>39</v>
      </c>
      <c r="K86" s="4">
        <v>0</v>
      </c>
      <c r="L86" s="4">
        <v>25</v>
      </c>
      <c r="M86" s="4">
        <v>25</v>
      </c>
      <c r="N86" s="4">
        <v>25</v>
      </c>
      <c r="O86" s="4">
        <v>24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P86" s="2">
        <v>0</v>
      </c>
      <c r="AQ86" s="4">
        <v>43987</v>
      </c>
      <c r="AR86" s="4">
        <v>43987</v>
      </c>
      <c r="AS86" s="4">
        <v>43987</v>
      </c>
      <c r="AT86" s="4">
        <v>42664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</row>
    <row r="87" spans="1:71" x14ac:dyDescent="0.35">
      <c r="A87" s="2" t="s">
        <v>123</v>
      </c>
      <c r="B87" s="2" t="s">
        <v>103</v>
      </c>
      <c r="C87" s="2" t="s">
        <v>106</v>
      </c>
      <c r="D87" s="2" t="s">
        <v>35</v>
      </c>
      <c r="E87" s="2" t="s">
        <v>105</v>
      </c>
      <c r="F87" s="2" t="s">
        <v>99</v>
      </c>
      <c r="G87" s="2">
        <v>2012</v>
      </c>
      <c r="H87" s="2" t="s">
        <v>132</v>
      </c>
      <c r="I87" s="2" t="s">
        <v>39</v>
      </c>
      <c r="K87" s="4">
        <v>0</v>
      </c>
      <c r="L87" s="4">
        <v>146</v>
      </c>
      <c r="M87" s="4">
        <v>146</v>
      </c>
      <c r="N87" s="4">
        <v>146</v>
      </c>
      <c r="O87" s="4">
        <v>141</v>
      </c>
      <c r="P87" s="4">
        <v>86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P87" s="2">
        <v>0</v>
      </c>
      <c r="AQ87" s="4">
        <v>1040845</v>
      </c>
      <c r="AR87" s="4">
        <v>1040845</v>
      </c>
      <c r="AS87" s="4">
        <v>1040845</v>
      </c>
      <c r="AT87" s="4">
        <v>1036849</v>
      </c>
      <c r="AU87" s="4">
        <v>657669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</row>
    <row r="88" spans="1:71" x14ac:dyDescent="0.35">
      <c r="A88" s="2" t="s">
        <v>123</v>
      </c>
      <c r="B88" s="2" t="s">
        <v>103</v>
      </c>
      <c r="C88" s="2" t="s">
        <v>107</v>
      </c>
      <c r="D88" s="2" t="s">
        <v>35</v>
      </c>
      <c r="E88" s="2" t="s">
        <v>105</v>
      </c>
      <c r="F88" s="2" t="s">
        <v>99</v>
      </c>
      <c r="G88" s="2">
        <v>2012</v>
      </c>
      <c r="H88" s="2" t="s">
        <v>132</v>
      </c>
      <c r="I88" s="2" t="s">
        <v>39</v>
      </c>
      <c r="K88" s="4">
        <v>0</v>
      </c>
      <c r="L88" s="4">
        <v>83</v>
      </c>
      <c r="M88" s="4">
        <v>83</v>
      </c>
      <c r="N88" s="4">
        <v>83</v>
      </c>
      <c r="O88" s="4">
        <v>83</v>
      </c>
      <c r="P88" s="4">
        <v>76</v>
      </c>
      <c r="Q88" s="4">
        <v>64</v>
      </c>
      <c r="R88" s="4">
        <v>48</v>
      </c>
      <c r="S88" s="4">
        <v>48</v>
      </c>
      <c r="T88" s="4">
        <v>48</v>
      </c>
      <c r="U88" s="4">
        <v>31</v>
      </c>
      <c r="V88" s="4">
        <v>12</v>
      </c>
      <c r="W88" s="4">
        <v>12</v>
      </c>
      <c r="X88" s="4">
        <v>12</v>
      </c>
      <c r="Y88" s="4">
        <v>12</v>
      </c>
      <c r="Z88" s="4">
        <v>12</v>
      </c>
      <c r="AA88" s="4">
        <v>12</v>
      </c>
      <c r="AB88" s="4">
        <v>3</v>
      </c>
      <c r="AC88" s="4">
        <v>3</v>
      </c>
      <c r="AD88" s="4">
        <v>3</v>
      </c>
      <c r="AE88" s="4">
        <v>3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P88" s="2">
        <v>0</v>
      </c>
      <c r="AQ88" s="4">
        <v>1498537</v>
      </c>
      <c r="AR88" s="4">
        <v>1498537</v>
      </c>
      <c r="AS88" s="4">
        <v>1498537</v>
      </c>
      <c r="AT88" s="4">
        <v>1498537</v>
      </c>
      <c r="AU88" s="4">
        <v>1347090</v>
      </c>
      <c r="AV88" s="4">
        <v>1095376</v>
      </c>
      <c r="AW88" s="4">
        <v>747159</v>
      </c>
      <c r="AX88" s="4">
        <v>745606</v>
      </c>
      <c r="AY88" s="4">
        <v>745606</v>
      </c>
      <c r="AZ88" s="4">
        <v>378711</v>
      </c>
      <c r="BA88" s="4">
        <v>281053</v>
      </c>
      <c r="BB88" s="4">
        <v>272318</v>
      </c>
      <c r="BC88" s="4">
        <v>272318</v>
      </c>
      <c r="BD88" s="4">
        <v>253306</v>
      </c>
      <c r="BE88" s="4">
        <v>253306</v>
      </c>
      <c r="BF88" s="4">
        <v>249841</v>
      </c>
      <c r="BG88" s="4">
        <v>70101</v>
      </c>
      <c r="BH88" s="4">
        <v>70101</v>
      </c>
      <c r="BI88" s="4">
        <v>70101</v>
      </c>
      <c r="BJ88" s="4">
        <v>70101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</row>
    <row r="89" spans="1:71" x14ac:dyDescent="0.35">
      <c r="A89" s="2" t="s">
        <v>123</v>
      </c>
      <c r="B89" s="2" t="s">
        <v>103</v>
      </c>
      <c r="C89" s="2" t="s">
        <v>108</v>
      </c>
      <c r="D89" s="2" t="s">
        <v>35</v>
      </c>
      <c r="E89" s="2" t="s">
        <v>105</v>
      </c>
      <c r="F89" s="2" t="s">
        <v>99</v>
      </c>
      <c r="G89" s="2">
        <v>2012</v>
      </c>
      <c r="H89" s="2" t="s">
        <v>132</v>
      </c>
      <c r="I89" s="2" t="s">
        <v>39</v>
      </c>
      <c r="K89" s="4">
        <v>0</v>
      </c>
      <c r="L89" s="4">
        <v>13</v>
      </c>
      <c r="M89" s="4">
        <v>13</v>
      </c>
      <c r="N89" s="4">
        <v>13</v>
      </c>
      <c r="O89" s="4">
        <v>13</v>
      </c>
      <c r="P89" s="4">
        <v>13</v>
      </c>
      <c r="Q89" s="4">
        <v>13</v>
      </c>
      <c r="R89" s="4">
        <v>11</v>
      </c>
      <c r="S89" s="4">
        <v>11</v>
      </c>
      <c r="T89" s="4">
        <v>11</v>
      </c>
      <c r="U89" s="4">
        <v>11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P89" s="2">
        <v>0</v>
      </c>
      <c r="AQ89" s="4">
        <v>78235</v>
      </c>
      <c r="AR89" s="4">
        <v>78235</v>
      </c>
      <c r="AS89" s="4">
        <v>78235</v>
      </c>
      <c r="AT89" s="4">
        <v>78235</v>
      </c>
      <c r="AU89" s="4">
        <v>77059</v>
      </c>
      <c r="AV89" s="4">
        <v>77059</v>
      </c>
      <c r="AW89" s="4">
        <v>36287</v>
      </c>
      <c r="AX89" s="4">
        <v>36087</v>
      </c>
      <c r="AY89" s="4">
        <v>36087</v>
      </c>
      <c r="AZ89" s="4">
        <v>36087</v>
      </c>
      <c r="BA89" s="4">
        <v>5861</v>
      </c>
      <c r="BB89" s="4">
        <v>4720</v>
      </c>
      <c r="BC89" s="4">
        <v>4720</v>
      </c>
      <c r="BD89" s="4">
        <v>4056</v>
      </c>
      <c r="BE89" s="4">
        <v>4056</v>
      </c>
      <c r="BF89" s="4">
        <v>3906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</row>
    <row r="90" spans="1:71" x14ac:dyDescent="0.35">
      <c r="A90" s="2" t="s">
        <v>123</v>
      </c>
      <c r="B90" s="2" t="s">
        <v>103</v>
      </c>
      <c r="C90" s="2" t="s">
        <v>111</v>
      </c>
      <c r="D90" s="2" t="s">
        <v>35</v>
      </c>
      <c r="E90" s="2" t="s">
        <v>105</v>
      </c>
      <c r="F90" s="2" t="s">
        <v>99</v>
      </c>
      <c r="G90" s="2">
        <v>2012</v>
      </c>
      <c r="H90" s="2" t="s">
        <v>132</v>
      </c>
      <c r="I90" s="2" t="s">
        <v>39</v>
      </c>
      <c r="K90" s="4">
        <v>0</v>
      </c>
      <c r="L90" s="4">
        <v>1606</v>
      </c>
      <c r="M90" s="4">
        <v>1606</v>
      </c>
      <c r="N90" s="4">
        <v>1606</v>
      </c>
      <c r="O90" s="4">
        <v>1606</v>
      </c>
      <c r="P90" s="4">
        <v>1606</v>
      </c>
      <c r="Q90" s="4">
        <v>1606</v>
      </c>
      <c r="R90" s="4">
        <v>1606</v>
      </c>
      <c r="S90" s="4">
        <v>1606</v>
      </c>
      <c r="T90" s="4">
        <v>1606</v>
      </c>
      <c r="U90" s="4">
        <v>1606</v>
      </c>
      <c r="V90" s="4">
        <v>1606</v>
      </c>
      <c r="W90" s="4">
        <v>1606</v>
      </c>
      <c r="X90" s="4">
        <v>1606</v>
      </c>
      <c r="Y90" s="4">
        <v>1606</v>
      </c>
      <c r="Z90" s="4">
        <v>1606</v>
      </c>
      <c r="AA90" s="4">
        <v>1606</v>
      </c>
      <c r="AB90" s="4">
        <v>1606</v>
      </c>
      <c r="AC90" s="4">
        <v>1606</v>
      </c>
      <c r="AD90" s="4">
        <v>1350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P90" s="2">
        <v>0</v>
      </c>
      <c r="AQ90" s="4">
        <v>2835583</v>
      </c>
      <c r="AR90" s="4">
        <v>2835583</v>
      </c>
      <c r="AS90" s="4">
        <v>2835583</v>
      </c>
      <c r="AT90" s="4">
        <v>2835583</v>
      </c>
      <c r="AU90" s="4">
        <v>2835583</v>
      </c>
      <c r="AV90" s="4">
        <v>2835583</v>
      </c>
      <c r="AW90" s="4">
        <v>2835583</v>
      </c>
      <c r="AX90" s="4">
        <v>2835583</v>
      </c>
      <c r="AY90" s="4">
        <v>2835583</v>
      </c>
      <c r="AZ90" s="4">
        <v>2835583</v>
      </c>
      <c r="BA90" s="4">
        <v>2835583</v>
      </c>
      <c r="BB90" s="4">
        <v>2835583</v>
      </c>
      <c r="BC90" s="4">
        <v>2835583</v>
      </c>
      <c r="BD90" s="4">
        <v>2835583</v>
      </c>
      <c r="BE90" s="4">
        <v>2835583</v>
      </c>
      <c r="BF90" s="4">
        <v>2835583</v>
      </c>
      <c r="BG90" s="4">
        <v>2835583</v>
      </c>
      <c r="BH90" s="4">
        <v>2835583</v>
      </c>
      <c r="BI90" s="4">
        <v>2606927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</row>
    <row r="91" spans="1:71" x14ac:dyDescent="0.35">
      <c r="A91" s="2" t="s">
        <v>123</v>
      </c>
      <c r="B91" s="2" t="s">
        <v>103</v>
      </c>
      <c r="C91" s="2" t="s">
        <v>121</v>
      </c>
      <c r="D91" s="2" t="s">
        <v>35</v>
      </c>
      <c r="E91" s="2" t="s">
        <v>105</v>
      </c>
      <c r="F91" s="2" t="s">
        <v>112</v>
      </c>
      <c r="G91" s="2">
        <v>2012</v>
      </c>
      <c r="H91" s="2" t="s">
        <v>132</v>
      </c>
      <c r="I91" s="2" t="s">
        <v>39</v>
      </c>
      <c r="K91" s="4">
        <v>0</v>
      </c>
      <c r="L91" s="4">
        <v>7249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P91" s="2">
        <v>0</v>
      </c>
      <c r="AQ91" s="4">
        <v>55891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</row>
    <row r="92" spans="1:71" x14ac:dyDescent="0.35">
      <c r="A92" s="2" t="s">
        <v>123</v>
      </c>
      <c r="B92" s="2" t="s">
        <v>109</v>
      </c>
      <c r="C92" s="2" t="s">
        <v>110</v>
      </c>
      <c r="D92" s="2" t="s">
        <v>35</v>
      </c>
      <c r="E92" s="2" t="s">
        <v>105</v>
      </c>
      <c r="F92" s="2" t="s">
        <v>99</v>
      </c>
      <c r="G92" s="2">
        <v>2012</v>
      </c>
      <c r="H92" s="2" t="s">
        <v>132</v>
      </c>
      <c r="I92" s="2" t="s">
        <v>39</v>
      </c>
      <c r="K92" s="4">
        <v>0</v>
      </c>
      <c r="L92" s="4">
        <v>26</v>
      </c>
      <c r="M92" s="4">
        <v>26</v>
      </c>
      <c r="N92" s="4">
        <v>26</v>
      </c>
      <c r="O92" s="4">
        <v>26</v>
      </c>
      <c r="P92" s="4">
        <v>26</v>
      </c>
      <c r="Q92" s="4">
        <v>26</v>
      </c>
      <c r="R92" s="4">
        <v>26</v>
      </c>
      <c r="S92" s="4">
        <v>26</v>
      </c>
      <c r="T92" s="4">
        <v>16</v>
      </c>
      <c r="U92" s="4">
        <v>14</v>
      </c>
      <c r="V92" s="4">
        <v>14</v>
      </c>
      <c r="W92" s="4">
        <v>14</v>
      </c>
      <c r="X92" s="4">
        <v>12</v>
      </c>
      <c r="Y92" s="4">
        <v>12</v>
      </c>
      <c r="Z92" s="4">
        <v>2</v>
      </c>
      <c r="AA92" s="4">
        <v>2</v>
      </c>
      <c r="AB92" s="4">
        <v>2</v>
      </c>
      <c r="AC92" s="4">
        <v>2</v>
      </c>
      <c r="AD92" s="4">
        <v>2</v>
      </c>
      <c r="AE92" s="4">
        <v>2</v>
      </c>
      <c r="AF92" s="4">
        <v>2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P92" s="2">
        <v>0</v>
      </c>
      <c r="AQ92" s="4">
        <v>319766</v>
      </c>
      <c r="AR92" s="4">
        <v>319766</v>
      </c>
      <c r="AS92" s="4">
        <v>319766</v>
      </c>
      <c r="AT92" s="4">
        <v>319766</v>
      </c>
      <c r="AU92" s="4">
        <v>319766</v>
      </c>
      <c r="AV92" s="4">
        <v>319766</v>
      </c>
      <c r="AW92" s="4">
        <v>316272</v>
      </c>
      <c r="AX92" s="4">
        <v>316198</v>
      </c>
      <c r="AY92" s="4">
        <v>121052</v>
      </c>
      <c r="AZ92" s="4">
        <v>119428</v>
      </c>
      <c r="BA92" s="4">
        <v>100278</v>
      </c>
      <c r="BB92" s="4">
        <v>100278</v>
      </c>
      <c r="BC92" s="4">
        <v>95913</v>
      </c>
      <c r="BD92" s="4">
        <v>95913</v>
      </c>
      <c r="BE92" s="4">
        <v>12888</v>
      </c>
      <c r="BF92" s="4">
        <v>12660</v>
      </c>
      <c r="BG92" s="4">
        <v>12660</v>
      </c>
      <c r="BH92" s="4">
        <v>12660</v>
      </c>
      <c r="BI92" s="4">
        <v>12660</v>
      </c>
      <c r="BJ92" s="4">
        <v>12660</v>
      </c>
      <c r="BK92" s="4">
        <v>12660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</row>
    <row r="93" spans="1:71" x14ac:dyDescent="0.35">
      <c r="A93" s="2" t="s">
        <v>123</v>
      </c>
      <c r="B93" s="2" t="s">
        <v>122</v>
      </c>
      <c r="C93" s="2" t="s">
        <v>120</v>
      </c>
      <c r="D93" s="2" t="s">
        <v>35</v>
      </c>
      <c r="E93" s="2" t="s">
        <v>122</v>
      </c>
      <c r="F93" s="2" t="s">
        <v>112</v>
      </c>
      <c r="G93" s="2">
        <v>2012</v>
      </c>
      <c r="H93" s="2" t="s">
        <v>132</v>
      </c>
      <c r="I93" s="2" t="s">
        <v>39</v>
      </c>
      <c r="K93" s="4">
        <v>0</v>
      </c>
      <c r="L93" s="4">
        <v>42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P93" s="2">
        <v>0</v>
      </c>
      <c r="AQ93" s="4">
        <v>1010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</row>
    <row r="94" spans="1:71" x14ac:dyDescent="0.35">
      <c r="A94" s="2" t="s">
        <v>123</v>
      </c>
      <c r="B94" s="2" t="s">
        <v>117</v>
      </c>
      <c r="C94" s="2" t="s">
        <v>118</v>
      </c>
      <c r="D94" s="2" t="s">
        <v>35</v>
      </c>
      <c r="E94" s="2" t="s">
        <v>131</v>
      </c>
      <c r="F94" s="2" t="s">
        <v>99</v>
      </c>
      <c r="G94" s="2">
        <v>2012</v>
      </c>
      <c r="H94" s="2" t="s">
        <v>132</v>
      </c>
      <c r="I94" s="2" t="s">
        <v>39</v>
      </c>
      <c r="K94" s="4">
        <v>0</v>
      </c>
      <c r="L94" s="4">
        <v>807</v>
      </c>
      <c r="M94" s="4">
        <v>807</v>
      </c>
      <c r="N94" s="4">
        <v>807</v>
      </c>
      <c r="O94" s="4">
        <v>807</v>
      </c>
      <c r="P94" s="4">
        <v>807</v>
      </c>
      <c r="Q94" s="4">
        <v>807</v>
      </c>
      <c r="R94" s="4">
        <v>807</v>
      </c>
      <c r="S94" s="4">
        <v>807</v>
      </c>
      <c r="T94" s="4">
        <v>807</v>
      </c>
      <c r="U94" s="4">
        <v>807</v>
      </c>
      <c r="V94" s="4">
        <v>807</v>
      </c>
      <c r="W94" s="4">
        <v>807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P94" s="2">
        <v>0</v>
      </c>
      <c r="AQ94" s="4">
        <v>2431058</v>
      </c>
      <c r="AR94" s="4">
        <v>2431058</v>
      </c>
      <c r="AS94" s="4">
        <v>2431058</v>
      </c>
      <c r="AT94" s="4">
        <v>2431058</v>
      </c>
      <c r="AU94" s="4">
        <v>2431058</v>
      </c>
      <c r="AV94" s="4">
        <v>2431058</v>
      </c>
      <c r="AW94" s="4">
        <v>2431058</v>
      </c>
      <c r="AX94" s="4">
        <v>2431058</v>
      </c>
      <c r="AY94" s="4">
        <v>2431058</v>
      </c>
      <c r="AZ94" s="4">
        <v>2431058</v>
      </c>
      <c r="BA94" s="4">
        <v>2431058</v>
      </c>
      <c r="BB94" s="4">
        <v>2431058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</row>
    <row r="95" spans="1:71" x14ac:dyDescent="0.35">
      <c r="A95" s="2" t="s">
        <v>123</v>
      </c>
      <c r="B95" s="2" t="s">
        <v>96</v>
      </c>
      <c r="C95" s="2" t="s">
        <v>129</v>
      </c>
      <c r="D95" s="2" t="s">
        <v>35</v>
      </c>
      <c r="E95" s="2" t="s">
        <v>131</v>
      </c>
      <c r="F95" s="2" t="s">
        <v>112</v>
      </c>
      <c r="G95" s="2">
        <v>2012</v>
      </c>
      <c r="H95" s="2" t="s">
        <v>132</v>
      </c>
      <c r="I95" s="2" t="s">
        <v>39</v>
      </c>
      <c r="K95" s="4">
        <v>0</v>
      </c>
      <c r="L95" s="4">
        <v>644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P95" s="2">
        <v>0</v>
      </c>
      <c r="AQ95" s="4">
        <v>9354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</row>
    <row r="96" spans="1:71" x14ac:dyDescent="0.35">
      <c r="A96" s="2" t="s">
        <v>123</v>
      </c>
      <c r="B96" s="2" t="s">
        <v>96</v>
      </c>
      <c r="C96" s="2" t="s">
        <v>127</v>
      </c>
      <c r="D96" s="2" t="s">
        <v>35</v>
      </c>
      <c r="E96" s="2" t="s">
        <v>131</v>
      </c>
      <c r="F96" s="2" t="s">
        <v>112</v>
      </c>
      <c r="G96" s="2">
        <v>2012</v>
      </c>
      <c r="H96" s="2" t="s">
        <v>132</v>
      </c>
      <c r="I96" s="2" t="s">
        <v>39</v>
      </c>
      <c r="K96" s="4">
        <v>0</v>
      </c>
      <c r="L96" s="4">
        <v>21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P96" s="2">
        <v>0</v>
      </c>
      <c r="AQ96" s="2">
        <v>120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</row>
    <row r="97" spans="1:71" x14ac:dyDescent="0.35">
      <c r="A97" s="2" t="s">
        <v>133</v>
      </c>
      <c r="B97" s="2" t="s">
        <v>103</v>
      </c>
      <c r="C97" s="2" t="s">
        <v>134</v>
      </c>
      <c r="D97" s="2" t="s">
        <v>35</v>
      </c>
      <c r="E97" s="2" t="s">
        <v>105</v>
      </c>
      <c r="F97" s="2" t="s">
        <v>112</v>
      </c>
      <c r="G97" s="2">
        <v>2012</v>
      </c>
      <c r="H97" s="2" t="s">
        <v>132</v>
      </c>
      <c r="I97" s="2" t="s">
        <v>39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P97" s="2">
        <v>0</v>
      </c>
      <c r="AQ97" s="2">
        <v>3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</row>
    <row r="98" spans="1:71" x14ac:dyDescent="0.35">
      <c r="A98" s="2" t="s">
        <v>133</v>
      </c>
      <c r="B98" s="2" t="s">
        <v>103</v>
      </c>
      <c r="C98" s="2" t="s">
        <v>134</v>
      </c>
      <c r="D98" s="2" t="s">
        <v>35</v>
      </c>
      <c r="E98" s="2" t="s">
        <v>105</v>
      </c>
      <c r="F98" s="2" t="s">
        <v>112</v>
      </c>
      <c r="G98" s="2">
        <v>2012</v>
      </c>
      <c r="H98" s="2" t="s">
        <v>132</v>
      </c>
      <c r="I98" s="2" t="s">
        <v>39</v>
      </c>
      <c r="K98" s="4">
        <v>0</v>
      </c>
      <c r="L98" s="4">
        <v>1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P98" s="2">
        <v>0</v>
      </c>
      <c r="AQ98" s="2">
        <v>11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</row>
    <row r="99" spans="1:71" x14ac:dyDescent="0.35">
      <c r="A99" s="2" t="s">
        <v>133</v>
      </c>
      <c r="B99" s="2" t="s">
        <v>103</v>
      </c>
      <c r="C99" s="2" t="s">
        <v>134</v>
      </c>
      <c r="D99" s="2" t="s">
        <v>35</v>
      </c>
      <c r="E99" s="2" t="s">
        <v>105</v>
      </c>
      <c r="F99" s="2" t="s">
        <v>112</v>
      </c>
      <c r="G99" s="2">
        <v>2012</v>
      </c>
      <c r="H99" s="2" t="s">
        <v>132</v>
      </c>
      <c r="I99" s="2" t="s">
        <v>39</v>
      </c>
      <c r="K99" s="4">
        <v>0</v>
      </c>
      <c r="L99" s="4">
        <v>5001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P99" s="2">
        <v>0</v>
      </c>
      <c r="AQ99" s="4">
        <v>38553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</row>
    <row r="100" spans="1:71" x14ac:dyDescent="0.35">
      <c r="A100" s="2" t="s">
        <v>133</v>
      </c>
      <c r="B100" s="2" t="s">
        <v>122</v>
      </c>
      <c r="C100" s="2" t="s">
        <v>120</v>
      </c>
      <c r="D100" s="2" t="s">
        <v>35</v>
      </c>
      <c r="E100" s="2" t="s">
        <v>122</v>
      </c>
      <c r="F100" s="2" t="s">
        <v>112</v>
      </c>
      <c r="G100" s="2">
        <v>2012</v>
      </c>
      <c r="H100" s="2" t="s">
        <v>132</v>
      </c>
      <c r="I100" s="2" t="s">
        <v>39</v>
      </c>
      <c r="K100" s="4">
        <v>0</v>
      </c>
      <c r="L100" s="4">
        <v>306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P100" s="2">
        <v>0</v>
      </c>
      <c r="AQ100" s="4">
        <v>7364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</row>
    <row r="101" spans="1:71" x14ac:dyDescent="0.35">
      <c r="A101" s="2" t="s">
        <v>133</v>
      </c>
      <c r="B101" s="2" t="s">
        <v>96</v>
      </c>
      <c r="C101" s="2" t="s">
        <v>134</v>
      </c>
      <c r="D101" s="2" t="s">
        <v>35</v>
      </c>
      <c r="E101" s="2" t="s">
        <v>96</v>
      </c>
      <c r="F101" s="2" t="s">
        <v>112</v>
      </c>
      <c r="G101" s="2">
        <v>2012</v>
      </c>
      <c r="H101" s="2" t="s">
        <v>132</v>
      </c>
      <c r="I101" s="2" t="s">
        <v>39</v>
      </c>
      <c r="K101" s="4">
        <v>0</v>
      </c>
      <c r="L101" s="4">
        <v>1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P101" s="2">
        <v>0</v>
      </c>
      <c r="AQ101" s="2">
        <v>4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</row>
    <row r="102" spans="1:71" x14ac:dyDescent="0.35">
      <c r="A102" s="2" t="s">
        <v>133</v>
      </c>
      <c r="B102" s="2" t="s">
        <v>96</v>
      </c>
      <c r="C102" s="2" t="s">
        <v>134</v>
      </c>
      <c r="D102" s="2" t="s">
        <v>35</v>
      </c>
      <c r="E102" s="2" t="s">
        <v>96</v>
      </c>
      <c r="F102" s="2" t="s">
        <v>112</v>
      </c>
      <c r="G102" s="2">
        <v>2012</v>
      </c>
      <c r="H102" s="2" t="s">
        <v>132</v>
      </c>
      <c r="I102" s="2" t="s">
        <v>39</v>
      </c>
      <c r="K102" s="4">
        <v>0</v>
      </c>
      <c r="L102" s="4">
        <v>559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P102" s="2">
        <v>0</v>
      </c>
      <c r="AQ102" s="4">
        <v>3178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</row>
    <row r="103" spans="1:71" x14ac:dyDescent="0.35">
      <c r="A103" s="2" t="s">
        <v>133</v>
      </c>
      <c r="B103" s="2" t="s">
        <v>96</v>
      </c>
      <c r="C103" s="2" t="s">
        <v>120</v>
      </c>
      <c r="D103" s="2" t="s">
        <v>35</v>
      </c>
      <c r="E103" s="2" t="s">
        <v>96</v>
      </c>
      <c r="F103" s="2" t="s">
        <v>112</v>
      </c>
      <c r="G103" s="2">
        <v>2012</v>
      </c>
      <c r="H103" s="2" t="s">
        <v>132</v>
      </c>
      <c r="I103" s="2" t="s">
        <v>39</v>
      </c>
      <c r="K103" s="4">
        <v>0</v>
      </c>
      <c r="L103" s="4">
        <v>1312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P103" s="2">
        <v>0</v>
      </c>
      <c r="AQ103" s="4">
        <v>19073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</row>
    <row r="104" spans="1:71" x14ac:dyDescent="0.35">
      <c r="A104" s="2" t="s">
        <v>135</v>
      </c>
      <c r="B104" s="2" t="s">
        <v>96</v>
      </c>
      <c r="C104" s="2" t="s">
        <v>51</v>
      </c>
      <c r="D104" s="2" t="s">
        <v>35</v>
      </c>
      <c r="E104" s="2" t="s">
        <v>131</v>
      </c>
      <c r="F104" s="2" t="s">
        <v>99</v>
      </c>
      <c r="G104" s="2">
        <v>2011</v>
      </c>
      <c r="H104" s="2" t="s">
        <v>132</v>
      </c>
      <c r="I104" s="2" t="s">
        <v>37</v>
      </c>
      <c r="K104" s="4">
        <v>162</v>
      </c>
      <c r="L104" s="4">
        <v>162</v>
      </c>
      <c r="M104" s="4">
        <v>162</v>
      </c>
      <c r="N104" s="4">
        <v>162</v>
      </c>
      <c r="O104" s="4">
        <v>162</v>
      </c>
      <c r="P104" s="4">
        <v>162</v>
      </c>
      <c r="Q104" s="4">
        <v>143</v>
      </c>
      <c r="R104" s="4">
        <v>114</v>
      </c>
      <c r="S104" s="4">
        <v>112</v>
      </c>
      <c r="T104" s="4">
        <v>112</v>
      </c>
      <c r="U104" s="4">
        <v>111</v>
      </c>
      <c r="V104" s="4">
        <v>111</v>
      </c>
      <c r="W104" s="4">
        <v>96</v>
      </c>
      <c r="X104" s="4">
        <v>96</v>
      </c>
      <c r="Y104" s="4">
        <v>96</v>
      </c>
      <c r="Z104" s="4">
        <v>93</v>
      </c>
      <c r="AA104" s="4">
        <v>20</v>
      </c>
      <c r="AB104" s="4">
        <v>20</v>
      </c>
      <c r="AC104" s="4">
        <v>20</v>
      </c>
      <c r="AD104" s="4">
        <v>20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P104" s="4">
        <v>927562</v>
      </c>
      <c r="AQ104" s="4">
        <v>927562</v>
      </c>
      <c r="AR104" s="4">
        <v>927562</v>
      </c>
      <c r="AS104" s="4">
        <v>926808</v>
      </c>
      <c r="AT104" s="4">
        <v>926808</v>
      </c>
      <c r="AU104" s="4">
        <v>926514</v>
      </c>
      <c r="AV104" s="4">
        <v>849504</v>
      </c>
      <c r="AW104" s="4">
        <v>680140</v>
      </c>
      <c r="AX104" s="4">
        <v>670027</v>
      </c>
      <c r="AY104" s="4">
        <v>670027</v>
      </c>
      <c r="AZ104" s="4">
        <v>665328</v>
      </c>
      <c r="BA104" s="4">
        <v>665328</v>
      </c>
      <c r="BB104" s="4">
        <v>566959</v>
      </c>
      <c r="BC104" s="4">
        <v>566959</v>
      </c>
      <c r="BD104" s="4">
        <v>565858</v>
      </c>
      <c r="BE104" s="4">
        <v>555299</v>
      </c>
      <c r="BF104" s="4">
        <v>16270</v>
      </c>
      <c r="BG104" s="4">
        <v>16270</v>
      </c>
      <c r="BH104" s="4">
        <v>16270</v>
      </c>
      <c r="BI104" s="4">
        <v>16270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</row>
    <row r="105" spans="1:71" x14ac:dyDescent="0.35">
      <c r="A105" s="2" t="s">
        <v>135</v>
      </c>
      <c r="B105" s="2" t="s">
        <v>96</v>
      </c>
      <c r="C105" s="2" t="s">
        <v>97</v>
      </c>
      <c r="D105" s="2" t="s">
        <v>35</v>
      </c>
      <c r="E105" s="2" t="s">
        <v>131</v>
      </c>
      <c r="F105" s="2" t="s">
        <v>99</v>
      </c>
      <c r="G105" s="2">
        <v>2011</v>
      </c>
      <c r="H105" s="2" t="s">
        <v>132</v>
      </c>
      <c r="I105" s="2" t="s">
        <v>37</v>
      </c>
      <c r="K105" s="4">
        <v>44</v>
      </c>
      <c r="L105" s="4">
        <v>44</v>
      </c>
      <c r="M105" s="4">
        <v>44</v>
      </c>
      <c r="N105" s="4">
        <v>36</v>
      </c>
      <c r="O105" s="4">
        <v>36</v>
      </c>
      <c r="P105" s="4">
        <v>36</v>
      </c>
      <c r="Q105" s="4">
        <v>4</v>
      </c>
      <c r="R105" s="4">
        <v>4</v>
      </c>
      <c r="S105" s="4">
        <v>4</v>
      </c>
      <c r="T105" s="4">
        <v>4</v>
      </c>
      <c r="U105" s="4">
        <v>4</v>
      </c>
      <c r="V105" s="4">
        <v>4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P105" s="4">
        <v>108877</v>
      </c>
      <c r="AQ105" s="4">
        <v>108877</v>
      </c>
      <c r="AR105" s="4">
        <v>108877</v>
      </c>
      <c r="AS105" s="4">
        <v>87006</v>
      </c>
      <c r="AT105" s="4">
        <v>87006</v>
      </c>
      <c r="AU105" s="4">
        <v>87006</v>
      </c>
      <c r="AV105" s="4">
        <v>9058</v>
      </c>
      <c r="AW105" s="4">
        <v>9058</v>
      </c>
      <c r="AX105" s="4">
        <v>9058</v>
      </c>
      <c r="AY105" s="4">
        <v>9058</v>
      </c>
      <c r="AZ105" s="4">
        <v>8853</v>
      </c>
      <c r="BA105" s="4">
        <v>8853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</row>
    <row r="106" spans="1:71" x14ac:dyDescent="0.35">
      <c r="A106" s="2" t="s">
        <v>135</v>
      </c>
      <c r="B106" s="2" t="s">
        <v>96</v>
      </c>
      <c r="C106" s="2" t="s">
        <v>101</v>
      </c>
      <c r="D106" s="2" t="s">
        <v>35</v>
      </c>
      <c r="E106" s="2" t="s">
        <v>131</v>
      </c>
      <c r="F106" s="2" t="s">
        <v>99</v>
      </c>
      <c r="G106" s="2">
        <v>2011</v>
      </c>
      <c r="H106" s="2" t="s">
        <v>132</v>
      </c>
      <c r="I106" s="2" t="s">
        <v>37</v>
      </c>
      <c r="K106" s="4">
        <v>26</v>
      </c>
      <c r="L106" s="4">
        <v>26</v>
      </c>
      <c r="M106" s="4">
        <v>26</v>
      </c>
      <c r="N106" s="4">
        <v>26</v>
      </c>
      <c r="O106" s="4">
        <v>26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P106" s="4">
        <v>125881</v>
      </c>
      <c r="AQ106" s="4">
        <v>125881</v>
      </c>
      <c r="AR106" s="4">
        <v>125881</v>
      </c>
      <c r="AS106" s="4">
        <v>125881</v>
      </c>
      <c r="AT106" s="4">
        <v>125881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</row>
    <row r="107" spans="1:71" x14ac:dyDescent="0.35">
      <c r="A107" s="2" t="s">
        <v>135</v>
      </c>
      <c r="B107" s="2" t="s">
        <v>117</v>
      </c>
      <c r="C107" s="2" t="s">
        <v>118</v>
      </c>
      <c r="D107" s="2" t="s">
        <v>35</v>
      </c>
      <c r="E107" s="2" t="s">
        <v>131</v>
      </c>
      <c r="F107" s="2" t="s">
        <v>99</v>
      </c>
      <c r="G107" s="2">
        <v>2011</v>
      </c>
      <c r="H107" s="2" t="s">
        <v>132</v>
      </c>
      <c r="I107" s="2" t="s">
        <v>37</v>
      </c>
      <c r="K107" s="4">
        <v>43</v>
      </c>
      <c r="L107" s="4">
        <v>43</v>
      </c>
      <c r="M107" s="4">
        <v>43</v>
      </c>
      <c r="N107" s="4">
        <v>43</v>
      </c>
      <c r="O107" s="4">
        <v>43</v>
      </c>
      <c r="P107" s="4">
        <v>43</v>
      </c>
      <c r="Q107" s="4">
        <v>43</v>
      </c>
      <c r="R107" s="4">
        <v>43</v>
      </c>
      <c r="S107" s="4">
        <v>43</v>
      </c>
      <c r="T107" s="4">
        <v>43</v>
      </c>
      <c r="U107" s="4">
        <v>43</v>
      </c>
      <c r="V107" s="4">
        <v>43</v>
      </c>
      <c r="W107" s="4">
        <v>43</v>
      </c>
      <c r="X107" s="4">
        <v>43</v>
      </c>
      <c r="Y107" s="4">
        <v>43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P107" s="4">
        <v>-244470</v>
      </c>
      <c r="AQ107" s="4">
        <v>-244470</v>
      </c>
      <c r="AR107" s="4">
        <v>-244470</v>
      </c>
      <c r="AS107" s="4">
        <v>-244470</v>
      </c>
      <c r="AT107" s="4">
        <v>-244470</v>
      </c>
      <c r="AU107" s="4">
        <v>-244470</v>
      </c>
      <c r="AV107" s="4">
        <v>-244470</v>
      </c>
      <c r="AW107" s="4">
        <v>-244470</v>
      </c>
      <c r="AX107" s="4">
        <v>-244470</v>
      </c>
      <c r="AY107" s="4">
        <v>-244470</v>
      </c>
      <c r="AZ107" s="4">
        <v>-244470</v>
      </c>
      <c r="BA107" s="4">
        <v>-244470</v>
      </c>
      <c r="BB107" s="4">
        <v>-244470</v>
      </c>
      <c r="BC107" s="4">
        <v>-244470</v>
      </c>
      <c r="BD107" s="4">
        <v>-244470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</row>
    <row r="108" spans="1:71" x14ac:dyDescent="0.35">
      <c r="A108" s="2" t="s">
        <v>135</v>
      </c>
      <c r="B108" s="2" t="s">
        <v>117</v>
      </c>
      <c r="C108" s="2" t="s">
        <v>130</v>
      </c>
      <c r="D108" s="2" t="s">
        <v>35</v>
      </c>
      <c r="E108" s="2" t="s">
        <v>131</v>
      </c>
      <c r="F108" s="2" t="s">
        <v>99</v>
      </c>
      <c r="G108" s="2">
        <v>2011</v>
      </c>
      <c r="H108" s="2" t="s">
        <v>132</v>
      </c>
      <c r="I108" s="2" t="s">
        <v>37</v>
      </c>
      <c r="K108" s="4">
        <v>27</v>
      </c>
      <c r="L108" s="4">
        <v>27</v>
      </c>
      <c r="M108" s="4">
        <v>27</v>
      </c>
      <c r="N108" s="4">
        <v>27</v>
      </c>
      <c r="O108" s="4">
        <v>27</v>
      </c>
      <c r="P108" s="4">
        <v>27</v>
      </c>
      <c r="Q108" s="4">
        <v>27</v>
      </c>
      <c r="R108" s="4">
        <v>27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P108" s="4">
        <v>157372</v>
      </c>
      <c r="AQ108" s="4">
        <v>157372</v>
      </c>
      <c r="AR108" s="4">
        <v>157372</v>
      </c>
      <c r="AS108" s="4">
        <v>157372</v>
      </c>
      <c r="AT108" s="4">
        <v>157372</v>
      </c>
      <c r="AU108" s="4">
        <v>157372</v>
      </c>
      <c r="AV108" s="4">
        <v>157372</v>
      </c>
      <c r="AW108" s="4">
        <v>157372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</row>
    <row r="109" spans="1:71" x14ac:dyDescent="0.35">
      <c r="A109" s="2" t="s">
        <v>135</v>
      </c>
      <c r="B109" s="2" t="s">
        <v>103</v>
      </c>
      <c r="C109" s="2" t="s">
        <v>111</v>
      </c>
      <c r="D109" s="2" t="s">
        <v>35</v>
      </c>
      <c r="E109" s="2" t="s">
        <v>105</v>
      </c>
      <c r="F109" s="2" t="s">
        <v>99</v>
      </c>
      <c r="G109" s="2">
        <v>2011</v>
      </c>
      <c r="H109" s="2" t="s">
        <v>132</v>
      </c>
      <c r="I109" s="2" t="s">
        <v>37</v>
      </c>
      <c r="K109" s="4">
        <v>-519</v>
      </c>
      <c r="L109" s="4">
        <v>-519</v>
      </c>
      <c r="M109" s="4">
        <v>-519</v>
      </c>
      <c r="N109" s="4">
        <v>-519</v>
      </c>
      <c r="O109" s="4">
        <v>-519</v>
      </c>
      <c r="P109" s="4">
        <v>-519</v>
      </c>
      <c r="Q109" s="4">
        <v>-519</v>
      </c>
      <c r="R109" s="4">
        <v>-519</v>
      </c>
      <c r="S109" s="4">
        <v>-519</v>
      </c>
      <c r="T109" s="4">
        <v>-519</v>
      </c>
      <c r="U109" s="4">
        <v>-519</v>
      </c>
      <c r="V109" s="4">
        <v>-519</v>
      </c>
      <c r="W109" s="4">
        <v>-519</v>
      </c>
      <c r="X109" s="4">
        <v>-519</v>
      </c>
      <c r="Y109" s="4">
        <v>-519</v>
      </c>
      <c r="Z109" s="4">
        <v>-519</v>
      </c>
      <c r="AA109" s="4">
        <v>-519</v>
      </c>
      <c r="AB109" s="4">
        <v>-519</v>
      </c>
      <c r="AC109" s="4">
        <v>-435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P109" s="4">
        <v>-968746</v>
      </c>
      <c r="AQ109" s="4">
        <v>-968746</v>
      </c>
      <c r="AR109" s="4">
        <v>-968746</v>
      </c>
      <c r="AS109" s="4">
        <v>-968746</v>
      </c>
      <c r="AT109" s="4">
        <v>-968746</v>
      </c>
      <c r="AU109" s="4">
        <v>-968746</v>
      </c>
      <c r="AV109" s="4">
        <v>-968746</v>
      </c>
      <c r="AW109" s="4">
        <v>-968746</v>
      </c>
      <c r="AX109" s="4">
        <v>-968746</v>
      </c>
      <c r="AY109" s="4">
        <v>-968746</v>
      </c>
      <c r="AZ109" s="4">
        <v>-968746</v>
      </c>
      <c r="BA109" s="4">
        <v>-968746</v>
      </c>
      <c r="BB109" s="4">
        <v>-968746</v>
      </c>
      <c r="BC109" s="4">
        <v>-968746</v>
      </c>
      <c r="BD109" s="4">
        <v>-968746</v>
      </c>
      <c r="BE109" s="4">
        <v>-968746</v>
      </c>
      <c r="BF109" s="4">
        <v>-968746</v>
      </c>
      <c r="BG109" s="4">
        <v>-968746</v>
      </c>
      <c r="BH109" s="4">
        <v>-893965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</row>
    <row r="110" spans="1:71" x14ac:dyDescent="0.35">
      <c r="A110" s="2" t="s">
        <v>135</v>
      </c>
      <c r="B110" s="2" t="s">
        <v>103</v>
      </c>
      <c r="C110" s="2" t="s">
        <v>107</v>
      </c>
      <c r="D110" s="2" t="s">
        <v>35</v>
      </c>
      <c r="E110" s="2" t="s">
        <v>105</v>
      </c>
      <c r="F110" s="2" t="s">
        <v>99</v>
      </c>
      <c r="G110" s="2">
        <v>2011</v>
      </c>
      <c r="H110" s="2" t="s">
        <v>132</v>
      </c>
      <c r="I110" s="2" t="s">
        <v>37</v>
      </c>
      <c r="K110" s="4">
        <v>6</v>
      </c>
      <c r="L110" s="4">
        <v>6</v>
      </c>
      <c r="M110" s="4">
        <v>6</v>
      </c>
      <c r="N110" s="4">
        <v>6</v>
      </c>
      <c r="O110" s="4">
        <v>6</v>
      </c>
      <c r="P110" s="4">
        <v>6</v>
      </c>
      <c r="Q110" s="4">
        <v>3</v>
      </c>
      <c r="R110" s="4">
        <v>3</v>
      </c>
      <c r="S110" s="4">
        <v>3</v>
      </c>
      <c r="T110" s="4">
        <v>1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P110" s="4">
        <v>122169</v>
      </c>
      <c r="AQ110" s="4">
        <v>122169</v>
      </c>
      <c r="AR110" s="4">
        <v>122169</v>
      </c>
      <c r="AS110" s="4">
        <v>122169</v>
      </c>
      <c r="AT110" s="4">
        <v>122169</v>
      </c>
      <c r="AU110" s="4">
        <v>111017</v>
      </c>
      <c r="AV110" s="4">
        <v>59937</v>
      </c>
      <c r="AW110" s="4">
        <v>59924</v>
      </c>
      <c r="AX110" s="4">
        <v>59924</v>
      </c>
      <c r="AY110" s="4">
        <v>13220</v>
      </c>
      <c r="AZ110" s="4">
        <v>11106</v>
      </c>
      <c r="BA110" s="4">
        <v>10199</v>
      </c>
      <c r="BB110" s="4">
        <v>10199</v>
      </c>
      <c r="BC110" s="4">
        <v>8463</v>
      </c>
      <c r="BD110" s="4">
        <v>8463</v>
      </c>
      <c r="BE110" s="4">
        <v>8453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</row>
    <row r="111" spans="1:71" x14ac:dyDescent="0.35">
      <c r="A111" s="2" t="s">
        <v>135</v>
      </c>
      <c r="B111" s="2" t="s">
        <v>103</v>
      </c>
      <c r="C111" s="2" t="s">
        <v>108</v>
      </c>
      <c r="D111" s="2" t="s">
        <v>35</v>
      </c>
      <c r="E111" s="2" t="s">
        <v>105</v>
      </c>
      <c r="F111" s="2" t="s">
        <v>99</v>
      </c>
      <c r="G111" s="2">
        <v>2011</v>
      </c>
      <c r="H111" s="2" t="s">
        <v>132</v>
      </c>
      <c r="I111" s="2" t="s">
        <v>37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  <c r="R111" s="4">
        <v>1</v>
      </c>
      <c r="S111" s="4">
        <v>1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P111" s="4">
        <v>15424</v>
      </c>
      <c r="AQ111" s="4">
        <v>15424</v>
      </c>
      <c r="AR111" s="4">
        <v>15424</v>
      </c>
      <c r="AS111" s="4">
        <v>15424</v>
      </c>
      <c r="AT111" s="4">
        <v>15424</v>
      </c>
      <c r="AU111" s="4">
        <v>14093</v>
      </c>
      <c r="AV111" s="4">
        <v>8646</v>
      </c>
      <c r="AW111" s="4">
        <v>8634</v>
      </c>
      <c r="AX111" s="4">
        <v>8634</v>
      </c>
      <c r="AY111" s="4">
        <v>3058</v>
      </c>
      <c r="AZ111" s="4">
        <v>1381</v>
      </c>
      <c r="BA111" s="4">
        <v>1005</v>
      </c>
      <c r="BB111" s="4">
        <v>1005</v>
      </c>
      <c r="BC111" s="2">
        <v>902</v>
      </c>
      <c r="BD111" s="2">
        <v>902</v>
      </c>
      <c r="BE111" s="2">
        <v>893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</row>
    <row r="112" spans="1:71" x14ac:dyDescent="0.35">
      <c r="A112" s="2" t="s">
        <v>27</v>
      </c>
      <c r="B112" s="2" t="s">
        <v>96</v>
      </c>
      <c r="C112" s="2" t="s">
        <v>101</v>
      </c>
      <c r="D112" s="2" t="s">
        <v>35</v>
      </c>
      <c r="E112" s="2" t="s">
        <v>128</v>
      </c>
      <c r="F112" s="2" t="s">
        <v>99</v>
      </c>
      <c r="G112" s="2">
        <v>2012</v>
      </c>
      <c r="H112" s="2" t="s">
        <v>136</v>
      </c>
      <c r="I112" s="2" t="s">
        <v>37</v>
      </c>
      <c r="K112" s="4">
        <v>0</v>
      </c>
      <c r="L112" s="4">
        <v>5</v>
      </c>
      <c r="M112" s="4">
        <v>5</v>
      </c>
      <c r="N112" s="4">
        <v>5</v>
      </c>
      <c r="O112" s="4">
        <v>5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P112" s="2">
        <v>0</v>
      </c>
      <c r="AQ112" s="4">
        <v>25176</v>
      </c>
      <c r="AR112" s="4">
        <v>25176</v>
      </c>
      <c r="AS112" s="4">
        <v>25176</v>
      </c>
      <c r="AT112" s="4">
        <v>25176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</row>
    <row r="113" spans="1:71" x14ac:dyDescent="0.35">
      <c r="A113" s="2" t="s">
        <v>27</v>
      </c>
      <c r="B113" s="2" t="s">
        <v>96</v>
      </c>
      <c r="C113" s="2" t="s">
        <v>101</v>
      </c>
      <c r="D113" s="2" t="s">
        <v>35</v>
      </c>
      <c r="E113" s="2" t="s">
        <v>128</v>
      </c>
      <c r="F113" s="2" t="s">
        <v>99</v>
      </c>
      <c r="G113" s="2">
        <v>2013</v>
      </c>
      <c r="H113" s="2" t="s">
        <v>136</v>
      </c>
      <c r="I113" s="2" t="s">
        <v>39</v>
      </c>
      <c r="K113" s="4">
        <v>0</v>
      </c>
      <c r="L113" s="4">
        <v>0</v>
      </c>
      <c r="M113" s="4">
        <v>423</v>
      </c>
      <c r="N113" s="4">
        <v>423</v>
      </c>
      <c r="O113" s="4">
        <v>423</v>
      </c>
      <c r="P113" s="4">
        <v>423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P113" s="2">
        <v>0</v>
      </c>
      <c r="AQ113" s="2">
        <v>0</v>
      </c>
      <c r="AR113" s="4">
        <v>2325637</v>
      </c>
      <c r="AS113" s="4">
        <v>2325637</v>
      </c>
      <c r="AT113" s="4">
        <v>2325637</v>
      </c>
      <c r="AU113" s="4">
        <v>2325637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</row>
    <row r="114" spans="1:71" x14ac:dyDescent="0.35">
      <c r="A114" s="2" t="s">
        <v>27</v>
      </c>
      <c r="B114" s="2" t="s">
        <v>96</v>
      </c>
      <c r="C114" s="2" t="s">
        <v>137</v>
      </c>
      <c r="D114" s="2" t="s">
        <v>35</v>
      </c>
      <c r="E114" s="2" t="s">
        <v>128</v>
      </c>
      <c r="F114" s="2" t="s">
        <v>112</v>
      </c>
      <c r="G114" s="2">
        <v>2013</v>
      </c>
      <c r="H114" s="2" t="s">
        <v>136</v>
      </c>
      <c r="I114" s="2" t="s">
        <v>39</v>
      </c>
      <c r="K114" s="4">
        <v>0</v>
      </c>
      <c r="L114" s="4">
        <v>0</v>
      </c>
      <c r="M114" s="4">
        <v>1520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P114" s="2">
        <v>0</v>
      </c>
      <c r="AQ114" s="2">
        <v>0</v>
      </c>
      <c r="AR114" s="4">
        <v>24274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</row>
    <row r="115" spans="1:71" x14ac:dyDescent="0.35">
      <c r="A115" s="2" t="s">
        <v>27</v>
      </c>
      <c r="B115" s="2" t="s">
        <v>96</v>
      </c>
      <c r="C115" s="2" t="s">
        <v>102</v>
      </c>
      <c r="D115" s="2" t="s">
        <v>35</v>
      </c>
      <c r="E115" s="2" t="s">
        <v>128</v>
      </c>
      <c r="F115" s="2" t="s">
        <v>99</v>
      </c>
      <c r="G115" s="2">
        <v>2013</v>
      </c>
      <c r="H115" s="2" t="s">
        <v>136</v>
      </c>
      <c r="I115" s="2" t="s">
        <v>39</v>
      </c>
      <c r="K115" s="4">
        <v>0</v>
      </c>
      <c r="L115" s="4">
        <v>0</v>
      </c>
      <c r="M115" s="4">
        <v>125</v>
      </c>
      <c r="N115" s="4">
        <v>125</v>
      </c>
      <c r="O115" s="4">
        <v>125</v>
      </c>
      <c r="P115" s="4">
        <v>125</v>
      </c>
      <c r="Q115" s="4">
        <v>125</v>
      </c>
      <c r="R115" s="4">
        <v>125</v>
      </c>
      <c r="S115" s="4">
        <v>125</v>
      </c>
      <c r="T115" s="4">
        <v>125</v>
      </c>
      <c r="U115" s="4">
        <v>125</v>
      </c>
      <c r="V115" s="4">
        <v>125</v>
      </c>
      <c r="W115" s="4">
        <v>125</v>
      </c>
      <c r="X115" s="4">
        <v>125</v>
      </c>
      <c r="Y115" s="4">
        <v>125</v>
      </c>
      <c r="Z115" s="4">
        <v>125</v>
      </c>
      <c r="AA115" s="4">
        <v>44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P115" s="2">
        <v>0</v>
      </c>
      <c r="AQ115" s="2">
        <v>0</v>
      </c>
      <c r="AR115" s="4">
        <v>117105</v>
      </c>
      <c r="AS115" s="4">
        <v>117105</v>
      </c>
      <c r="AT115" s="4">
        <v>117105</v>
      </c>
      <c r="AU115" s="4">
        <v>117105</v>
      </c>
      <c r="AV115" s="4">
        <v>117105</v>
      </c>
      <c r="AW115" s="4">
        <v>117105</v>
      </c>
      <c r="AX115" s="4">
        <v>117105</v>
      </c>
      <c r="AY115" s="4">
        <v>117105</v>
      </c>
      <c r="AZ115" s="4">
        <v>117105</v>
      </c>
      <c r="BA115" s="4">
        <v>117105</v>
      </c>
      <c r="BB115" s="4">
        <v>117105</v>
      </c>
      <c r="BC115" s="4">
        <v>117105</v>
      </c>
      <c r="BD115" s="4">
        <v>117105</v>
      </c>
      <c r="BE115" s="4">
        <v>117105</v>
      </c>
      <c r="BF115" s="4">
        <v>34839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</row>
    <row r="116" spans="1:71" x14ac:dyDescent="0.35">
      <c r="A116" s="2" t="s">
        <v>27</v>
      </c>
      <c r="B116" s="2" t="s">
        <v>96</v>
      </c>
      <c r="C116" s="2" t="s">
        <v>138</v>
      </c>
      <c r="D116" s="2" t="s">
        <v>35</v>
      </c>
      <c r="E116" s="2" t="s">
        <v>128</v>
      </c>
      <c r="F116" s="2" t="s">
        <v>112</v>
      </c>
      <c r="G116" s="2">
        <v>2009</v>
      </c>
      <c r="H116" s="2" t="s">
        <v>136</v>
      </c>
      <c r="I116" s="2" t="s">
        <v>37</v>
      </c>
      <c r="K116" s="4">
        <v>0</v>
      </c>
      <c r="L116" s="4">
        <v>0</v>
      </c>
      <c r="M116" s="4">
        <v>4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P116" s="2">
        <v>0</v>
      </c>
      <c r="AQ116" s="2">
        <v>0</v>
      </c>
      <c r="AR116" s="2">
        <v>7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</row>
    <row r="117" spans="1:71" x14ac:dyDescent="0.35">
      <c r="A117" s="2" t="s">
        <v>27</v>
      </c>
      <c r="B117" s="2" t="s">
        <v>96</v>
      </c>
      <c r="C117" s="2" t="s">
        <v>138</v>
      </c>
      <c r="D117" s="2" t="s">
        <v>35</v>
      </c>
      <c r="E117" s="2" t="s">
        <v>128</v>
      </c>
      <c r="F117" s="2" t="s">
        <v>112</v>
      </c>
      <c r="G117" s="2">
        <v>2010</v>
      </c>
      <c r="H117" s="2" t="s">
        <v>136</v>
      </c>
      <c r="I117" s="2" t="s">
        <v>37</v>
      </c>
      <c r="K117" s="4">
        <v>0</v>
      </c>
      <c r="L117" s="4">
        <v>0</v>
      </c>
      <c r="M117" s="4">
        <v>4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P117" s="2">
        <v>0</v>
      </c>
      <c r="AQ117" s="2">
        <v>0</v>
      </c>
      <c r="AR117" s="2">
        <v>7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</row>
    <row r="118" spans="1:71" x14ac:dyDescent="0.35">
      <c r="A118" s="2" t="s">
        <v>27</v>
      </c>
      <c r="B118" s="2" t="s">
        <v>96</v>
      </c>
      <c r="C118" s="2" t="s">
        <v>138</v>
      </c>
      <c r="D118" s="2" t="s">
        <v>35</v>
      </c>
      <c r="E118" s="2" t="s">
        <v>128</v>
      </c>
      <c r="F118" s="2" t="s">
        <v>112</v>
      </c>
      <c r="G118" s="2">
        <v>2011</v>
      </c>
      <c r="H118" s="2" t="s">
        <v>136</v>
      </c>
      <c r="I118" s="2" t="s">
        <v>37</v>
      </c>
      <c r="K118" s="4">
        <v>0</v>
      </c>
      <c r="L118" s="4">
        <v>0</v>
      </c>
      <c r="M118" s="4">
        <v>13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P118" s="2">
        <v>0</v>
      </c>
      <c r="AQ118" s="2">
        <v>0</v>
      </c>
      <c r="AR118" s="2">
        <v>21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</row>
    <row r="119" spans="1:71" x14ac:dyDescent="0.35">
      <c r="A119" s="2" t="s">
        <v>27</v>
      </c>
      <c r="B119" s="2" t="s">
        <v>96</v>
      </c>
      <c r="C119" s="2" t="s">
        <v>138</v>
      </c>
      <c r="D119" s="2" t="s">
        <v>35</v>
      </c>
      <c r="E119" s="2" t="s">
        <v>128</v>
      </c>
      <c r="F119" s="2" t="s">
        <v>112</v>
      </c>
      <c r="G119" s="2">
        <v>2012</v>
      </c>
      <c r="H119" s="2" t="s">
        <v>136</v>
      </c>
      <c r="I119" s="2" t="s">
        <v>37</v>
      </c>
      <c r="K119" s="4">
        <v>0</v>
      </c>
      <c r="L119" s="4">
        <v>0</v>
      </c>
      <c r="M119" s="4">
        <v>2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P119" s="2">
        <v>0</v>
      </c>
      <c r="AQ119" s="2">
        <v>0</v>
      </c>
      <c r="AR119" s="2">
        <v>3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</row>
    <row r="120" spans="1:71" x14ac:dyDescent="0.35">
      <c r="A120" s="2" t="s">
        <v>27</v>
      </c>
      <c r="B120" s="2" t="s">
        <v>96</v>
      </c>
      <c r="C120" s="2" t="s">
        <v>138</v>
      </c>
      <c r="D120" s="2" t="s">
        <v>35</v>
      </c>
      <c r="E120" s="2" t="s">
        <v>128</v>
      </c>
      <c r="F120" s="2" t="s">
        <v>112</v>
      </c>
      <c r="G120" s="2">
        <v>2013</v>
      </c>
      <c r="H120" s="2" t="s">
        <v>136</v>
      </c>
      <c r="I120" s="2" t="s">
        <v>39</v>
      </c>
      <c r="K120" s="4">
        <v>0</v>
      </c>
      <c r="L120" s="4">
        <v>0</v>
      </c>
      <c r="M120" s="4">
        <v>113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P120" s="2">
        <v>0</v>
      </c>
      <c r="AQ120" s="2">
        <v>0</v>
      </c>
      <c r="AR120" s="2">
        <v>7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</row>
    <row r="121" spans="1:71" x14ac:dyDescent="0.35">
      <c r="A121" s="2" t="s">
        <v>27</v>
      </c>
      <c r="B121" s="2" t="s">
        <v>96</v>
      </c>
      <c r="C121" s="2" t="s">
        <v>139</v>
      </c>
      <c r="D121" s="2" t="s">
        <v>35</v>
      </c>
      <c r="E121" s="2" t="s">
        <v>128</v>
      </c>
      <c r="F121" s="2" t="s">
        <v>112</v>
      </c>
      <c r="G121" s="2">
        <v>2012</v>
      </c>
      <c r="H121" s="2" t="s">
        <v>136</v>
      </c>
      <c r="I121" s="2" t="s">
        <v>37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</row>
    <row r="122" spans="1:71" x14ac:dyDescent="0.35">
      <c r="A122" s="2" t="s">
        <v>27</v>
      </c>
      <c r="B122" s="2" t="s">
        <v>96</v>
      </c>
      <c r="C122" s="2" t="s">
        <v>139</v>
      </c>
      <c r="D122" s="2" t="s">
        <v>35</v>
      </c>
      <c r="E122" s="2" t="s">
        <v>128</v>
      </c>
      <c r="F122" s="2" t="s">
        <v>112</v>
      </c>
      <c r="G122" s="2">
        <v>2013</v>
      </c>
      <c r="H122" s="2" t="s">
        <v>136</v>
      </c>
      <c r="I122" s="2" t="s">
        <v>39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</row>
    <row r="123" spans="1:71" x14ac:dyDescent="0.35">
      <c r="A123" s="2" t="s">
        <v>27</v>
      </c>
      <c r="B123" s="2" t="s">
        <v>96</v>
      </c>
      <c r="C123" s="2" t="s">
        <v>51</v>
      </c>
      <c r="D123" s="2" t="s">
        <v>35</v>
      </c>
      <c r="E123" s="2" t="s">
        <v>128</v>
      </c>
      <c r="F123" s="2" t="s">
        <v>99</v>
      </c>
      <c r="G123" s="2">
        <v>2012</v>
      </c>
      <c r="H123" s="2" t="s">
        <v>136</v>
      </c>
      <c r="I123" s="2" t="s">
        <v>37</v>
      </c>
      <c r="K123" s="4">
        <v>0</v>
      </c>
      <c r="L123" s="4">
        <v>399</v>
      </c>
      <c r="M123" s="4">
        <v>399</v>
      </c>
      <c r="N123" s="4">
        <v>395</v>
      </c>
      <c r="O123" s="4">
        <v>395</v>
      </c>
      <c r="P123" s="4">
        <v>395</v>
      </c>
      <c r="Q123" s="4">
        <v>362</v>
      </c>
      <c r="R123" s="4">
        <v>358</v>
      </c>
      <c r="S123" s="4">
        <v>358</v>
      </c>
      <c r="T123" s="4">
        <v>358</v>
      </c>
      <c r="U123" s="4">
        <v>331</v>
      </c>
      <c r="V123" s="4">
        <v>268</v>
      </c>
      <c r="W123" s="4">
        <v>268</v>
      </c>
      <c r="X123" s="4">
        <v>247</v>
      </c>
      <c r="Y123" s="4">
        <v>239</v>
      </c>
      <c r="Z123" s="4">
        <v>239</v>
      </c>
      <c r="AA123" s="4">
        <v>183</v>
      </c>
      <c r="AB123" s="4">
        <v>18</v>
      </c>
      <c r="AC123" s="4">
        <v>8</v>
      </c>
      <c r="AD123" s="4">
        <v>8</v>
      </c>
      <c r="AE123" s="4">
        <v>8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P123" s="2">
        <v>0</v>
      </c>
      <c r="AQ123" s="4">
        <v>2177263</v>
      </c>
      <c r="AR123" s="4">
        <v>2177263</v>
      </c>
      <c r="AS123" s="4">
        <v>2162574</v>
      </c>
      <c r="AT123" s="4">
        <v>2161932</v>
      </c>
      <c r="AU123" s="4">
        <v>2161932</v>
      </c>
      <c r="AV123" s="4">
        <v>2058289</v>
      </c>
      <c r="AW123" s="4">
        <v>2038319</v>
      </c>
      <c r="AX123" s="4">
        <v>2038319</v>
      </c>
      <c r="AY123" s="4">
        <v>2012110</v>
      </c>
      <c r="AZ123" s="4">
        <v>1882811</v>
      </c>
      <c r="BA123" s="4">
        <v>1536548</v>
      </c>
      <c r="BB123" s="4">
        <v>1497730</v>
      </c>
      <c r="BC123" s="4">
        <v>1397417</v>
      </c>
      <c r="BD123" s="4">
        <v>1370571</v>
      </c>
      <c r="BE123" s="4">
        <v>1370571</v>
      </c>
      <c r="BF123" s="4">
        <v>1011567</v>
      </c>
      <c r="BG123" s="4">
        <v>51667</v>
      </c>
      <c r="BH123" s="4">
        <v>29434</v>
      </c>
      <c r="BI123" s="4">
        <v>29434</v>
      </c>
      <c r="BJ123" s="4">
        <v>29434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</row>
    <row r="124" spans="1:71" x14ac:dyDescent="0.35">
      <c r="A124" s="2" t="s">
        <v>27</v>
      </c>
      <c r="B124" s="2" t="s">
        <v>96</v>
      </c>
      <c r="C124" s="2" t="s">
        <v>51</v>
      </c>
      <c r="D124" s="2" t="s">
        <v>35</v>
      </c>
      <c r="E124" s="2" t="s">
        <v>128</v>
      </c>
      <c r="F124" s="2" t="s">
        <v>99</v>
      </c>
      <c r="G124" s="2">
        <v>2013</v>
      </c>
      <c r="H124" s="2" t="s">
        <v>136</v>
      </c>
      <c r="I124" s="2" t="s">
        <v>39</v>
      </c>
      <c r="K124" s="4">
        <v>0</v>
      </c>
      <c r="L124" s="4">
        <v>0</v>
      </c>
      <c r="M124" s="4">
        <v>4897</v>
      </c>
      <c r="N124" s="4">
        <v>4660</v>
      </c>
      <c r="O124" s="4">
        <v>4642</v>
      </c>
      <c r="P124" s="4">
        <v>4521</v>
      </c>
      <c r="Q124" s="4">
        <v>4092</v>
      </c>
      <c r="R124" s="4">
        <v>3867</v>
      </c>
      <c r="S124" s="4">
        <v>3867</v>
      </c>
      <c r="T124" s="4">
        <v>3858</v>
      </c>
      <c r="U124" s="4">
        <v>3817</v>
      </c>
      <c r="V124" s="4">
        <v>3167</v>
      </c>
      <c r="W124" s="4">
        <v>2301</v>
      </c>
      <c r="X124" s="4">
        <v>2229</v>
      </c>
      <c r="Y124" s="4">
        <v>1704</v>
      </c>
      <c r="Z124" s="4">
        <v>1037</v>
      </c>
      <c r="AA124" s="4">
        <v>1037</v>
      </c>
      <c r="AB124" s="4">
        <v>904</v>
      </c>
      <c r="AC124" s="4">
        <v>276</v>
      </c>
      <c r="AD124" s="4">
        <v>256</v>
      </c>
      <c r="AE124" s="4">
        <v>256</v>
      </c>
      <c r="AF124" s="4">
        <v>256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P124" s="2">
        <v>0</v>
      </c>
      <c r="AQ124" s="2">
        <v>0</v>
      </c>
      <c r="AR124" s="4">
        <v>26220638</v>
      </c>
      <c r="AS124" s="4">
        <v>25437349</v>
      </c>
      <c r="AT124" s="4">
        <v>25379868</v>
      </c>
      <c r="AU124" s="4">
        <v>24941802</v>
      </c>
      <c r="AV124" s="4">
        <v>23506982</v>
      </c>
      <c r="AW124" s="4">
        <v>22461606</v>
      </c>
      <c r="AX124" s="4">
        <v>22461606</v>
      </c>
      <c r="AY124" s="4">
        <v>22405413</v>
      </c>
      <c r="AZ124" s="4">
        <v>22262501</v>
      </c>
      <c r="BA124" s="4">
        <v>18225769</v>
      </c>
      <c r="BB124" s="4">
        <v>12644193</v>
      </c>
      <c r="BC124" s="4">
        <v>12178267</v>
      </c>
      <c r="BD124" s="4">
        <v>9386362</v>
      </c>
      <c r="BE124" s="4">
        <v>7178796</v>
      </c>
      <c r="BF124" s="4">
        <v>7178796</v>
      </c>
      <c r="BG124" s="4">
        <v>5924122</v>
      </c>
      <c r="BH124" s="4">
        <v>587949</v>
      </c>
      <c r="BI124" s="4">
        <v>544103</v>
      </c>
      <c r="BJ124" s="4">
        <v>544103</v>
      </c>
      <c r="BK124" s="4">
        <v>544103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</row>
    <row r="125" spans="1:71" x14ac:dyDescent="0.35">
      <c r="A125" s="2" t="s">
        <v>27</v>
      </c>
      <c r="B125" s="2" t="s">
        <v>96</v>
      </c>
      <c r="C125" s="2" t="s">
        <v>97</v>
      </c>
      <c r="D125" s="2" t="s">
        <v>35</v>
      </c>
      <c r="E125" s="2" t="s">
        <v>128</v>
      </c>
      <c r="F125" s="2" t="s">
        <v>99</v>
      </c>
      <c r="G125" s="2">
        <v>2012</v>
      </c>
      <c r="H125" s="2" t="s">
        <v>136</v>
      </c>
      <c r="I125" s="2" t="s">
        <v>37</v>
      </c>
      <c r="K125" s="4">
        <v>0</v>
      </c>
      <c r="L125" s="4">
        <v>19</v>
      </c>
      <c r="M125" s="4">
        <v>19</v>
      </c>
      <c r="N125" s="4">
        <v>19</v>
      </c>
      <c r="O125" s="4">
        <v>15</v>
      </c>
      <c r="P125" s="4">
        <v>15</v>
      </c>
      <c r="Q125" s="4">
        <v>2</v>
      </c>
      <c r="R125" s="4">
        <v>2</v>
      </c>
      <c r="S125" s="4">
        <v>2</v>
      </c>
      <c r="T125" s="4">
        <v>2</v>
      </c>
      <c r="U125" s="4">
        <v>2</v>
      </c>
      <c r="V125" s="4">
        <v>2</v>
      </c>
      <c r="W125" s="4">
        <v>2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P125" s="2">
        <v>0</v>
      </c>
      <c r="AQ125" s="4">
        <v>63534</v>
      </c>
      <c r="AR125" s="4">
        <v>63534</v>
      </c>
      <c r="AS125" s="4">
        <v>63534</v>
      </c>
      <c r="AT125" s="4">
        <v>49670</v>
      </c>
      <c r="AU125" s="4">
        <v>49670</v>
      </c>
      <c r="AV125" s="4">
        <v>6619</v>
      </c>
      <c r="AW125" s="4">
        <v>6619</v>
      </c>
      <c r="AX125" s="4">
        <v>6619</v>
      </c>
      <c r="AY125" s="4">
        <v>6619</v>
      </c>
      <c r="AZ125" s="4">
        <v>6619</v>
      </c>
      <c r="BA125" s="4">
        <v>5044</v>
      </c>
      <c r="BB125" s="4">
        <v>5044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</row>
    <row r="126" spans="1:71" x14ac:dyDescent="0.35">
      <c r="A126" s="2" t="s">
        <v>27</v>
      </c>
      <c r="B126" s="2" t="s">
        <v>96</v>
      </c>
      <c r="C126" s="2" t="s">
        <v>97</v>
      </c>
      <c r="D126" s="2" t="s">
        <v>35</v>
      </c>
      <c r="E126" s="2" t="s">
        <v>128</v>
      </c>
      <c r="F126" s="2" t="s">
        <v>99</v>
      </c>
      <c r="G126" s="2">
        <v>2013</v>
      </c>
      <c r="H126" s="2" t="s">
        <v>136</v>
      </c>
      <c r="I126" s="2" t="s">
        <v>39</v>
      </c>
      <c r="K126" s="4">
        <v>0</v>
      </c>
      <c r="L126" s="4">
        <v>0</v>
      </c>
      <c r="M126" s="4">
        <v>1011</v>
      </c>
      <c r="N126" s="4">
        <v>1009</v>
      </c>
      <c r="O126" s="4">
        <v>990</v>
      </c>
      <c r="P126" s="4">
        <v>779</v>
      </c>
      <c r="Q126" s="4">
        <v>414</v>
      </c>
      <c r="R126" s="4">
        <v>414</v>
      </c>
      <c r="S126" s="4">
        <v>414</v>
      </c>
      <c r="T126" s="4">
        <v>414</v>
      </c>
      <c r="U126" s="4">
        <v>414</v>
      </c>
      <c r="V126" s="4">
        <v>414</v>
      </c>
      <c r="W126" s="4">
        <v>400</v>
      </c>
      <c r="X126" s="4">
        <v>87</v>
      </c>
      <c r="Y126" s="4">
        <v>9</v>
      </c>
      <c r="Z126" s="4">
        <v>9</v>
      </c>
      <c r="AA126" s="4">
        <v>9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P126" s="2">
        <v>0</v>
      </c>
      <c r="AQ126" s="2">
        <v>0</v>
      </c>
      <c r="AR126" s="4">
        <v>3655868</v>
      </c>
      <c r="AS126" s="4">
        <v>3649365</v>
      </c>
      <c r="AT126" s="4">
        <v>3579299</v>
      </c>
      <c r="AU126" s="4">
        <v>2767341</v>
      </c>
      <c r="AV126" s="4">
        <v>1628168</v>
      </c>
      <c r="AW126" s="4">
        <v>1627650</v>
      </c>
      <c r="AX126" s="4">
        <v>1627650</v>
      </c>
      <c r="AY126" s="4">
        <v>1627173</v>
      </c>
      <c r="AZ126" s="4">
        <v>1627173</v>
      </c>
      <c r="BA126" s="4">
        <v>1627173</v>
      </c>
      <c r="BB126" s="4">
        <v>1502698</v>
      </c>
      <c r="BC126" s="4">
        <v>262066</v>
      </c>
      <c r="BD126" s="4">
        <v>8495</v>
      </c>
      <c r="BE126" s="4">
        <v>8495</v>
      </c>
      <c r="BF126" s="4">
        <v>8495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</row>
    <row r="127" spans="1:71" x14ac:dyDescent="0.35">
      <c r="A127" s="2" t="s">
        <v>27</v>
      </c>
      <c r="B127" s="2" t="s">
        <v>103</v>
      </c>
      <c r="C127" s="2" t="s">
        <v>108</v>
      </c>
      <c r="D127" s="2" t="s">
        <v>35</v>
      </c>
      <c r="E127" s="2" t="s">
        <v>105</v>
      </c>
      <c r="F127" s="2" t="s">
        <v>99</v>
      </c>
      <c r="G127" s="2">
        <v>2013</v>
      </c>
      <c r="H127" s="2" t="s">
        <v>136</v>
      </c>
      <c r="I127" s="2" t="s">
        <v>39</v>
      </c>
      <c r="K127" s="4">
        <v>0</v>
      </c>
      <c r="L127" s="4">
        <v>0</v>
      </c>
      <c r="M127" s="4">
        <v>29</v>
      </c>
      <c r="N127" s="4">
        <v>29</v>
      </c>
      <c r="O127" s="4">
        <v>28</v>
      </c>
      <c r="P127" s="4">
        <v>24</v>
      </c>
      <c r="Q127" s="4">
        <v>24</v>
      </c>
      <c r="R127" s="4">
        <v>24</v>
      </c>
      <c r="S127" s="4">
        <v>24</v>
      </c>
      <c r="T127" s="4">
        <v>24</v>
      </c>
      <c r="U127" s="4">
        <v>18</v>
      </c>
      <c r="V127" s="4">
        <v>18</v>
      </c>
      <c r="W127" s="4">
        <v>14</v>
      </c>
      <c r="X127" s="4">
        <v>14</v>
      </c>
      <c r="Y127" s="4">
        <v>14</v>
      </c>
      <c r="Z127" s="4">
        <v>14</v>
      </c>
      <c r="AA127" s="4">
        <v>14</v>
      </c>
      <c r="AB127" s="4">
        <v>14</v>
      </c>
      <c r="AC127" s="4">
        <v>14</v>
      </c>
      <c r="AD127" s="4">
        <v>8</v>
      </c>
      <c r="AE127" s="4">
        <v>8</v>
      </c>
      <c r="AF127" s="4">
        <v>8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P127" s="2">
        <v>0</v>
      </c>
      <c r="AQ127" s="2">
        <v>0</v>
      </c>
      <c r="AR127" s="4">
        <v>431268</v>
      </c>
      <c r="AS127" s="4">
        <v>431268</v>
      </c>
      <c r="AT127" s="4">
        <v>414649</v>
      </c>
      <c r="AU127" s="4">
        <v>351293</v>
      </c>
      <c r="AV127" s="4">
        <v>351293</v>
      </c>
      <c r="AW127" s="4">
        <v>351293</v>
      </c>
      <c r="AX127" s="4">
        <v>351293</v>
      </c>
      <c r="AY127" s="4">
        <v>351000</v>
      </c>
      <c r="AZ127" s="4">
        <v>255236</v>
      </c>
      <c r="BA127" s="4">
        <v>255236</v>
      </c>
      <c r="BB127" s="4">
        <v>232073</v>
      </c>
      <c r="BC127" s="4">
        <v>228768</v>
      </c>
      <c r="BD127" s="4">
        <v>228768</v>
      </c>
      <c r="BE127" s="4">
        <v>227827</v>
      </c>
      <c r="BF127" s="4">
        <v>227827</v>
      </c>
      <c r="BG127" s="4">
        <v>227635</v>
      </c>
      <c r="BH127" s="4">
        <v>220600</v>
      </c>
      <c r="BI127" s="4">
        <v>129488</v>
      </c>
      <c r="BJ127" s="4">
        <v>129488</v>
      </c>
      <c r="BK127" s="4">
        <v>129488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</row>
    <row r="128" spans="1:71" x14ac:dyDescent="0.35">
      <c r="A128" s="2" t="s">
        <v>27</v>
      </c>
      <c r="B128" s="2" t="s">
        <v>103</v>
      </c>
      <c r="C128" s="2" t="s">
        <v>104</v>
      </c>
      <c r="D128" s="2" t="s">
        <v>35</v>
      </c>
      <c r="E128" s="2" t="s">
        <v>105</v>
      </c>
      <c r="F128" s="2" t="s">
        <v>99</v>
      </c>
      <c r="G128" s="2">
        <v>2013</v>
      </c>
      <c r="H128" s="2" t="s">
        <v>136</v>
      </c>
      <c r="I128" s="2" t="s">
        <v>39</v>
      </c>
      <c r="K128" s="4">
        <v>0</v>
      </c>
      <c r="L128" s="4">
        <v>0</v>
      </c>
      <c r="M128" s="4">
        <v>40</v>
      </c>
      <c r="N128" s="4">
        <v>40</v>
      </c>
      <c r="O128" s="4">
        <v>40</v>
      </c>
      <c r="P128" s="4">
        <v>40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P128" s="2">
        <v>0</v>
      </c>
      <c r="AQ128" s="2">
        <v>0</v>
      </c>
      <c r="AR128" s="4">
        <v>70563</v>
      </c>
      <c r="AS128" s="4">
        <v>70563</v>
      </c>
      <c r="AT128" s="4">
        <v>70563</v>
      </c>
      <c r="AU128" s="4">
        <v>70563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</row>
    <row r="129" spans="1:71" x14ac:dyDescent="0.35">
      <c r="A129" s="2" t="s">
        <v>27</v>
      </c>
      <c r="B129" s="2" t="s">
        <v>103</v>
      </c>
      <c r="C129" s="2" t="s">
        <v>106</v>
      </c>
      <c r="D129" s="2" t="s">
        <v>35</v>
      </c>
      <c r="E129" s="2" t="s">
        <v>105</v>
      </c>
      <c r="F129" s="2" t="s">
        <v>99</v>
      </c>
      <c r="G129" s="2">
        <v>2013</v>
      </c>
      <c r="H129" s="2" t="s">
        <v>136</v>
      </c>
      <c r="I129" s="2" t="s">
        <v>39</v>
      </c>
      <c r="K129" s="4">
        <v>0</v>
      </c>
      <c r="L129" s="4">
        <v>0</v>
      </c>
      <c r="M129" s="4">
        <v>104</v>
      </c>
      <c r="N129" s="4">
        <v>104</v>
      </c>
      <c r="O129" s="4">
        <v>104</v>
      </c>
      <c r="P129" s="4">
        <v>102</v>
      </c>
      <c r="Q129" s="4">
        <v>62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P129" s="2">
        <v>0</v>
      </c>
      <c r="AQ129" s="2">
        <v>0</v>
      </c>
      <c r="AR129" s="4">
        <v>681361</v>
      </c>
      <c r="AS129" s="4">
        <v>681361</v>
      </c>
      <c r="AT129" s="4">
        <v>681361</v>
      </c>
      <c r="AU129" s="4">
        <v>679413</v>
      </c>
      <c r="AV129" s="4">
        <v>422004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</row>
    <row r="130" spans="1:71" x14ac:dyDescent="0.35">
      <c r="A130" s="2" t="s">
        <v>27</v>
      </c>
      <c r="B130" s="2" t="s">
        <v>103</v>
      </c>
      <c r="C130" s="2" t="s">
        <v>107</v>
      </c>
      <c r="D130" s="2" t="s">
        <v>35</v>
      </c>
      <c r="E130" s="2" t="s">
        <v>105</v>
      </c>
      <c r="F130" s="2" t="s">
        <v>99</v>
      </c>
      <c r="G130" s="2">
        <v>2013</v>
      </c>
      <c r="H130" s="2" t="s">
        <v>136</v>
      </c>
      <c r="I130" s="2" t="s">
        <v>39</v>
      </c>
      <c r="K130" s="4">
        <v>0</v>
      </c>
      <c r="L130" s="4">
        <v>0</v>
      </c>
      <c r="M130" s="4">
        <v>66</v>
      </c>
      <c r="N130" s="4">
        <v>66</v>
      </c>
      <c r="O130" s="4">
        <v>63</v>
      </c>
      <c r="P130" s="4">
        <v>50</v>
      </c>
      <c r="Q130" s="4">
        <v>50</v>
      </c>
      <c r="R130" s="4">
        <v>50</v>
      </c>
      <c r="S130" s="4">
        <v>50</v>
      </c>
      <c r="T130" s="4">
        <v>50</v>
      </c>
      <c r="U130" s="4">
        <v>43</v>
      </c>
      <c r="V130" s="4">
        <v>43</v>
      </c>
      <c r="W130" s="4">
        <v>31</v>
      </c>
      <c r="X130" s="4">
        <v>20</v>
      </c>
      <c r="Y130" s="4">
        <v>20</v>
      </c>
      <c r="Z130" s="4">
        <v>20</v>
      </c>
      <c r="AA130" s="4">
        <v>20</v>
      </c>
      <c r="AB130" s="4">
        <v>20</v>
      </c>
      <c r="AC130" s="4">
        <v>17</v>
      </c>
      <c r="AD130" s="4">
        <v>10</v>
      </c>
      <c r="AE130" s="4">
        <v>10</v>
      </c>
      <c r="AF130" s="4">
        <v>10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P130" s="2">
        <v>0</v>
      </c>
      <c r="AQ130" s="2">
        <v>0</v>
      </c>
      <c r="AR130" s="4">
        <v>961278</v>
      </c>
      <c r="AS130" s="4">
        <v>961278</v>
      </c>
      <c r="AT130" s="4">
        <v>903359</v>
      </c>
      <c r="AU130" s="4">
        <v>705695</v>
      </c>
      <c r="AV130" s="4">
        <v>705695</v>
      </c>
      <c r="AW130" s="4">
        <v>705695</v>
      </c>
      <c r="AX130" s="4">
        <v>705695</v>
      </c>
      <c r="AY130" s="4">
        <v>704863</v>
      </c>
      <c r="AZ130" s="4">
        <v>592749</v>
      </c>
      <c r="BA130" s="4">
        <v>592749</v>
      </c>
      <c r="BB130" s="4">
        <v>515787</v>
      </c>
      <c r="BC130" s="4">
        <v>331601</v>
      </c>
      <c r="BD130" s="4">
        <v>331601</v>
      </c>
      <c r="BE130" s="4">
        <v>314102</v>
      </c>
      <c r="BF130" s="4">
        <v>314102</v>
      </c>
      <c r="BG130" s="4">
        <v>311855</v>
      </c>
      <c r="BH130" s="4">
        <v>269183</v>
      </c>
      <c r="BI130" s="4">
        <v>158004</v>
      </c>
      <c r="BJ130" s="4">
        <v>158004</v>
      </c>
      <c r="BK130" s="4">
        <v>158004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</row>
    <row r="131" spans="1:71" x14ac:dyDescent="0.35">
      <c r="A131" s="2" t="s">
        <v>27</v>
      </c>
      <c r="B131" s="2" t="s">
        <v>103</v>
      </c>
      <c r="C131" s="2" t="s">
        <v>110</v>
      </c>
      <c r="D131" s="2" t="s">
        <v>35</v>
      </c>
      <c r="E131" s="2" t="s">
        <v>105</v>
      </c>
      <c r="F131" s="2" t="s">
        <v>99</v>
      </c>
      <c r="G131" s="2">
        <v>2013</v>
      </c>
      <c r="H131" s="2" t="s">
        <v>136</v>
      </c>
      <c r="I131" s="2" t="s">
        <v>39</v>
      </c>
      <c r="K131" s="4">
        <v>0</v>
      </c>
      <c r="L131" s="4">
        <v>0</v>
      </c>
      <c r="M131" s="4">
        <v>32</v>
      </c>
      <c r="N131" s="4">
        <v>32</v>
      </c>
      <c r="O131" s="4">
        <v>32</v>
      </c>
      <c r="P131" s="4">
        <v>29</v>
      </c>
      <c r="Q131" s="4">
        <v>28</v>
      </c>
      <c r="R131" s="4">
        <v>27</v>
      </c>
      <c r="S131" s="4">
        <v>27</v>
      </c>
      <c r="T131" s="4">
        <v>27</v>
      </c>
      <c r="U131" s="4">
        <v>19</v>
      </c>
      <c r="V131" s="4">
        <v>18</v>
      </c>
      <c r="W131" s="4">
        <v>18</v>
      </c>
      <c r="X131" s="4">
        <v>18</v>
      </c>
      <c r="Y131" s="4">
        <v>17</v>
      </c>
      <c r="Z131" s="4">
        <v>17</v>
      </c>
      <c r="AA131" s="4">
        <v>2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>
        <v>1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P131" s="2">
        <v>0</v>
      </c>
      <c r="AQ131" s="2">
        <v>0</v>
      </c>
      <c r="AR131" s="4">
        <v>384041</v>
      </c>
      <c r="AS131" s="4">
        <v>381518</v>
      </c>
      <c r="AT131" s="4">
        <v>381267</v>
      </c>
      <c r="AU131" s="4">
        <v>338439</v>
      </c>
      <c r="AV131" s="4">
        <v>317422</v>
      </c>
      <c r="AW131" s="4">
        <v>296928</v>
      </c>
      <c r="AX131" s="4">
        <v>294282</v>
      </c>
      <c r="AY131" s="4">
        <v>294282</v>
      </c>
      <c r="AZ131" s="4">
        <v>142029</v>
      </c>
      <c r="BA131" s="4">
        <v>140952</v>
      </c>
      <c r="BB131" s="4">
        <v>135626</v>
      </c>
      <c r="BC131" s="4">
        <v>135626</v>
      </c>
      <c r="BD131" s="4">
        <v>133448</v>
      </c>
      <c r="BE131" s="4">
        <v>133448</v>
      </c>
      <c r="BF131" s="4">
        <v>12933</v>
      </c>
      <c r="BG131" s="4">
        <v>10102</v>
      </c>
      <c r="BH131" s="4">
        <v>10102</v>
      </c>
      <c r="BI131" s="4">
        <v>10102</v>
      </c>
      <c r="BJ131" s="4">
        <v>10102</v>
      </c>
      <c r="BK131" s="4">
        <v>10102</v>
      </c>
      <c r="BL131" s="4">
        <v>10102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</row>
    <row r="132" spans="1:71" x14ac:dyDescent="0.35">
      <c r="A132" s="2" t="s">
        <v>27</v>
      </c>
      <c r="B132" s="2" t="s">
        <v>103</v>
      </c>
      <c r="C132" s="2" t="s">
        <v>111</v>
      </c>
      <c r="D132" s="2" t="s">
        <v>35</v>
      </c>
      <c r="E132" s="2" t="s">
        <v>105</v>
      </c>
      <c r="F132" s="2" t="s">
        <v>99</v>
      </c>
      <c r="G132" s="2">
        <v>2012</v>
      </c>
      <c r="H132" s="2" t="s">
        <v>136</v>
      </c>
      <c r="I132" s="2" t="s">
        <v>37</v>
      </c>
      <c r="K132" s="4">
        <v>0</v>
      </c>
      <c r="L132" s="4">
        <v>54</v>
      </c>
      <c r="M132" s="4">
        <v>54</v>
      </c>
      <c r="N132" s="4">
        <v>54</v>
      </c>
      <c r="O132" s="4">
        <v>54</v>
      </c>
      <c r="P132" s="4">
        <v>54</v>
      </c>
      <c r="Q132" s="4">
        <v>54</v>
      </c>
      <c r="R132" s="4">
        <v>54</v>
      </c>
      <c r="S132" s="4">
        <v>54</v>
      </c>
      <c r="T132" s="4">
        <v>54</v>
      </c>
      <c r="U132" s="4">
        <v>54</v>
      </c>
      <c r="V132" s="4">
        <v>54</v>
      </c>
      <c r="W132" s="4">
        <v>54</v>
      </c>
      <c r="X132" s="4">
        <v>54</v>
      </c>
      <c r="Y132" s="4">
        <v>54</v>
      </c>
      <c r="Z132" s="4">
        <v>54</v>
      </c>
      <c r="AA132" s="4">
        <v>54</v>
      </c>
      <c r="AB132" s="4">
        <v>54</v>
      </c>
      <c r="AC132" s="4">
        <v>54</v>
      </c>
      <c r="AD132" s="4">
        <v>54</v>
      </c>
      <c r="AE132" s="4">
        <v>47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P132" s="2">
        <v>0</v>
      </c>
      <c r="AQ132" s="4">
        <v>110444</v>
      </c>
      <c r="AR132" s="4">
        <v>110444</v>
      </c>
      <c r="AS132" s="4">
        <v>110444</v>
      </c>
      <c r="AT132" s="4">
        <v>110444</v>
      </c>
      <c r="AU132" s="4">
        <v>110444</v>
      </c>
      <c r="AV132" s="4">
        <v>110444</v>
      </c>
      <c r="AW132" s="4">
        <v>110444</v>
      </c>
      <c r="AX132" s="4">
        <v>110444</v>
      </c>
      <c r="AY132" s="4">
        <v>110444</v>
      </c>
      <c r="AZ132" s="4">
        <v>110444</v>
      </c>
      <c r="BA132" s="4">
        <v>110444</v>
      </c>
      <c r="BB132" s="4">
        <v>110444</v>
      </c>
      <c r="BC132" s="4">
        <v>110444</v>
      </c>
      <c r="BD132" s="4">
        <v>110444</v>
      </c>
      <c r="BE132" s="4">
        <v>110444</v>
      </c>
      <c r="BF132" s="4">
        <v>110444</v>
      </c>
      <c r="BG132" s="4">
        <v>110444</v>
      </c>
      <c r="BH132" s="4">
        <v>110444</v>
      </c>
      <c r="BI132" s="4">
        <v>103185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</row>
    <row r="133" spans="1:71" x14ac:dyDescent="0.35">
      <c r="A133" s="2" t="s">
        <v>27</v>
      </c>
      <c r="B133" s="2" t="s">
        <v>103</v>
      </c>
      <c r="C133" s="2" t="s">
        <v>111</v>
      </c>
      <c r="D133" s="2" t="s">
        <v>35</v>
      </c>
      <c r="E133" s="2" t="s">
        <v>105</v>
      </c>
      <c r="F133" s="2" t="s">
        <v>99</v>
      </c>
      <c r="G133" s="2">
        <v>2013</v>
      </c>
      <c r="H133" s="2" t="s">
        <v>136</v>
      </c>
      <c r="I133" s="2" t="s">
        <v>39</v>
      </c>
      <c r="K133" s="4">
        <v>0</v>
      </c>
      <c r="L133" s="4">
        <v>0</v>
      </c>
      <c r="M133" s="4">
        <v>1448</v>
      </c>
      <c r="N133" s="4">
        <v>1448</v>
      </c>
      <c r="O133" s="4">
        <v>1448</v>
      </c>
      <c r="P133" s="4">
        <v>1448</v>
      </c>
      <c r="Q133" s="4">
        <v>1448</v>
      </c>
      <c r="R133" s="4">
        <v>1448</v>
      </c>
      <c r="S133" s="4">
        <v>1448</v>
      </c>
      <c r="T133" s="4">
        <v>1448</v>
      </c>
      <c r="U133" s="4">
        <v>1448</v>
      </c>
      <c r="V133" s="4">
        <v>1448</v>
      </c>
      <c r="W133" s="4">
        <v>1448</v>
      </c>
      <c r="X133" s="4">
        <v>1448</v>
      </c>
      <c r="Y133" s="4">
        <v>1448</v>
      </c>
      <c r="Z133" s="4">
        <v>1448</v>
      </c>
      <c r="AA133" s="4">
        <v>1448</v>
      </c>
      <c r="AB133" s="4">
        <v>1448</v>
      </c>
      <c r="AC133" s="4">
        <v>1448</v>
      </c>
      <c r="AD133" s="4">
        <v>1448</v>
      </c>
      <c r="AE133" s="4">
        <v>1211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P133" s="2">
        <v>0</v>
      </c>
      <c r="AQ133" s="2">
        <v>0</v>
      </c>
      <c r="AR133" s="4">
        <v>2563561</v>
      </c>
      <c r="AS133" s="4">
        <v>2563561</v>
      </c>
      <c r="AT133" s="4">
        <v>2563561</v>
      </c>
      <c r="AU133" s="4">
        <v>2563561</v>
      </c>
      <c r="AV133" s="4">
        <v>2563561</v>
      </c>
      <c r="AW133" s="4">
        <v>2563561</v>
      </c>
      <c r="AX133" s="4">
        <v>2563561</v>
      </c>
      <c r="AY133" s="4">
        <v>2563561</v>
      </c>
      <c r="AZ133" s="4">
        <v>2563561</v>
      </c>
      <c r="BA133" s="4">
        <v>2563561</v>
      </c>
      <c r="BB133" s="4">
        <v>2563561</v>
      </c>
      <c r="BC133" s="4">
        <v>2563561</v>
      </c>
      <c r="BD133" s="4">
        <v>2563561</v>
      </c>
      <c r="BE133" s="4">
        <v>2563561</v>
      </c>
      <c r="BF133" s="4">
        <v>2563561</v>
      </c>
      <c r="BG133" s="4">
        <v>2563561</v>
      </c>
      <c r="BH133" s="4">
        <v>2563561</v>
      </c>
      <c r="BI133" s="4">
        <v>2563561</v>
      </c>
      <c r="BJ133" s="4">
        <v>2351604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</row>
    <row r="134" spans="1:71" x14ac:dyDescent="0.35">
      <c r="A134" s="2" t="s">
        <v>27</v>
      </c>
      <c r="B134" s="2" t="s">
        <v>103</v>
      </c>
      <c r="C134" s="2" t="s">
        <v>113</v>
      </c>
      <c r="D134" s="2" t="s">
        <v>35</v>
      </c>
      <c r="E134" s="2" t="s">
        <v>105</v>
      </c>
      <c r="F134" s="2" t="s">
        <v>99</v>
      </c>
      <c r="G134" s="2">
        <v>2013</v>
      </c>
      <c r="H134" s="2" t="s">
        <v>136</v>
      </c>
      <c r="I134" s="2" t="s">
        <v>39</v>
      </c>
      <c r="K134" s="4">
        <v>0</v>
      </c>
      <c r="L134" s="4">
        <v>0</v>
      </c>
      <c r="M134" s="4">
        <v>2</v>
      </c>
      <c r="N134" s="4">
        <v>2</v>
      </c>
      <c r="O134" s="4">
        <v>2</v>
      </c>
      <c r="P134" s="4">
        <v>2</v>
      </c>
      <c r="Q134" s="4">
        <v>2</v>
      </c>
      <c r="R134" s="4">
        <v>2</v>
      </c>
      <c r="S134" s="4">
        <v>2</v>
      </c>
      <c r="T134" s="4">
        <v>2</v>
      </c>
      <c r="U134" s="4">
        <v>2</v>
      </c>
      <c r="V134" s="4">
        <v>2</v>
      </c>
      <c r="W134" s="4">
        <v>2</v>
      </c>
      <c r="X134" s="4">
        <v>2</v>
      </c>
      <c r="Y134" s="4">
        <v>2</v>
      </c>
      <c r="Z134" s="4">
        <v>2</v>
      </c>
      <c r="AA134" s="4">
        <v>2</v>
      </c>
      <c r="AB134" s="4">
        <v>2</v>
      </c>
      <c r="AC134" s="4">
        <v>2</v>
      </c>
      <c r="AD134" s="4">
        <v>2</v>
      </c>
      <c r="AE134" s="4">
        <v>1</v>
      </c>
      <c r="AF134" s="4">
        <v>1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P134" s="2">
        <v>0</v>
      </c>
      <c r="AQ134" s="2">
        <v>0</v>
      </c>
      <c r="AR134" s="4">
        <v>16548</v>
      </c>
      <c r="AS134" s="4">
        <v>16548</v>
      </c>
      <c r="AT134" s="4">
        <v>16548</v>
      </c>
      <c r="AU134" s="4">
        <v>16548</v>
      </c>
      <c r="AV134" s="4">
        <v>16548</v>
      </c>
      <c r="AW134" s="4">
        <v>16548</v>
      </c>
      <c r="AX134" s="4">
        <v>16548</v>
      </c>
      <c r="AY134" s="4">
        <v>16548</v>
      </c>
      <c r="AZ134" s="4">
        <v>16548</v>
      </c>
      <c r="BA134" s="4">
        <v>16548</v>
      </c>
      <c r="BB134" s="4">
        <v>16548</v>
      </c>
      <c r="BC134" s="4">
        <v>16548</v>
      </c>
      <c r="BD134" s="4">
        <v>16548</v>
      </c>
      <c r="BE134" s="4">
        <v>16548</v>
      </c>
      <c r="BF134" s="4">
        <v>16548</v>
      </c>
      <c r="BG134" s="4">
        <v>16548</v>
      </c>
      <c r="BH134" s="4">
        <v>16548</v>
      </c>
      <c r="BI134" s="4">
        <v>16548</v>
      </c>
      <c r="BJ134" s="4">
        <v>14713</v>
      </c>
      <c r="BK134" s="4">
        <v>14713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</row>
    <row r="135" spans="1:71" x14ac:dyDescent="0.35">
      <c r="A135" s="2" t="s">
        <v>27</v>
      </c>
      <c r="B135" s="2" t="s">
        <v>103</v>
      </c>
      <c r="C135" s="2" t="s">
        <v>138</v>
      </c>
      <c r="D135" s="2" t="s">
        <v>35</v>
      </c>
      <c r="E135" s="2" t="s">
        <v>105</v>
      </c>
      <c r="F135" s="2" t="s">
        <v>112</v>
      </c>
      <c r="G135" s="2">
        <v>2006</v>
      </c>
      <c r="H135" s="2" t="s">
        <v>136</v>
      </c>
      <c r="I135" s="2" t="s">
        <v>37</v>
      </c>
      <c r="K135" s="4">
        <v>0</v>
      </c>
      <c r="L135" s="4">
        <v>0</v>
      </c>
      <c r="M135" s="4">
        <v>216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P135" s="2">
        <v>0</v>
      </c>
      <c r="AQ135" s="2">
        <v>0</v>
      </c>
      <c r="AR135" s="4">
        <v>1044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</row>
    <row r="136" spans="1:71" x14ac:dyDescent="0.35">
      <c r="A136" s="2" t="s">
        <v>27</v>
      </c>
      <c r="B136" s="2" t="s">
        <v>103</v>
      </c>
      <c r="C136" s="2" t="s">
        <v>138</v>
      </c>
      <c r="D136" s="2" t="s">
        <v>35</v>
      </c>
      <c r="E136" s="2" t="s">
        <v>105</v>
      </c>
      <c r="F136" s="2" t="s">
        <v>112</v>
      </c>
      <c r="G136" s="2">
        <v>2007</v>
      </c>
      <c r="H136" s="2" t="s">
        <v>136</v>
      </c>
      <c r="I136" s="2" t="s">
        <v>37</v>
      </c>
      <c r="K136" s="4">
        <v>0</v>
      </c>
      <c r="L136" s="4">
        <v>0</v>
      </c>
      <c r="M136" s="4">
        <v>407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P136" s="2">
        <v>0</v>
      </c>
      <c r="AQ136" s="2">
        <v>0</v>
      </c>
      <c r="AR136" s="4">
        <v>1970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</row>
    <row r="137" spans="1:71" x14ac:dyDescent="0.35">
      <c r="A137" s="2" t="s">
        <v>27</v>
      </c>
      <c r="B137" s="2" t="s">
        <v>103</v>
      </c>
      <c r="C137" s="2" t="s">
        <v>138</v>
      </c>
      <c r="D137" s="2" t="s">
        <v>35</v>
      </c>
      <c r="E137" s="2" t="s">
        <v>105</v>
      </c>
      <c r="F137" s="2" t="s">
        <v>112</v>
      </c>
      <c r="G137" s="2">
        <v>2008</v>
      </c>
      <c r="H137" s="2" t="s">
        <v>136</v>
      </c>
      <c r="I137" s="2" t="s">
        <v>37</v>
      </c>
      <c r="K137" s="4">
        <v>0</v>
      </c>
      <c r="L137" s="4">
        <v>0</v>
      </c>
      <c r="M137" s="4">
        <v>1009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P137" s="2">
        <v>0</v>
      </c>
      <c r="AQ137" s="2">
        <v>0</v>
      </c>
      <c r="AR137" s="4">
        <v>4873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</row>
    <row r="138" spans="1:71" x14ac:dyDescent="0.35">
      <c r="A138" s="2" t="s">
        <v>27</v>
      </c>
      <c r="B138" s="2" t="s">
        <v>103</v>
      </c>
      <c r="C138" s="2" t="s">
        <v>138</v>
      </c>
      <c r="D138" s="2" t="s">
        <v>35</v>
      </c>
      <c r="E138" s="2" t="s">
        <v>105</v>
      </c>
      <c r="F138" s="2" t="s">
        <v>112</v>
      </c>
      <c r="G138" s="2">
        <v>2009</v>
      </c>
      <c r="H138" s="2" t="s">
        <v>136</v>
      </c>
      <c r="I138" s="2" t="s">
        <v>37</v>
      </c>
      <c r="K138" s="4">
        <v>0</v>
      </c>
      <c r="L138" s="4">
        <v>0</v>
      </c>
      <c r="M138" s="4">
        <v>1410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P138" s="2">
        <v>0</v>
      </c>
      <c r="AQ138" s="2">
        <v>0</v>
      </c>
      <c r="AR138" s="4">
        <v>6819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</row>
    <row r="139" spans="1:71" x14ac:dyDescent="0.35">
      <c r="A139" s="2" t="s">
        <v>27</v>
      </c>
      <c r="B139" s="2" t="s">
        <v>103</v>
      </c>
      <c r="C139" s="2" t="s">
        <v>138</v>
      </c>
      <c r="D139" s="2" t="s">
        <v>35</v>
      </c>
      <c r="E139" s="2" t="s">
        <v>105</v>
      </c>
      <c r="F139" s="2" t="s">
        <v>112</v>
      </c>
      <c r="G139" s="2">
        <v>2010</v>
      </c>
      <c r="H139" s="2" t="s">
        <v>136</v>
      </c>
      <c r="I139" s="2" t="s">
        <v>37</v>
      </c>
      <c r="K139" s="4">
        <v>0</v>
      </c>
      <c r="L139" s="4">
        <v>0</v>
      </c>
      <c r="M139" s="4">
        <v>1249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P139" s="2">
        <v>0</v>
      </c>
      <c r="AQ139" s="2">
        <v>0</v>
      </c>
      <c r="AR139" s="4">
        <v>6042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</row>
    <row r="140" spans="1:71" x14ac:dyDescent="0.35">
      <c r="A140" s="2" t="s">
        <v>27</v>
      </c>
      <c r="B140" s="2" t="s">
        <v>103</v>
      </c>
      <c r="C140" s="2" t="s">
        <v>138</v>
      </c>
      <c r="D140" s="2" t="s">
        <v>35</v>
      </c>
      <c r="E140" s="2" t="s">
        <v>105</v>
      </c>
      <c r="F140" s="2" t="s">
        <v>112</v>
      </c>
      <c r="G140" s="2">
        <v>2011</v>
      </c>
      <c r="H140" s="2" t="s">
        <v>136</v>
      </c>
      <c r="I140" s="2" t="s">
        <v>37</v>
      </c>
      <c r="K140" s="4">
        <v>0</v>
      </c>
      <c r="L140" s="4">
        <v>0</v>
      </c>
      <c r="M140" s="4">
        <v>2922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P140" s="2">
        <v>0</v>
      </c>
      <c r="AQ140" s="2">
        <v>0</v>
      </c>
      <c r="AR140" s="4">
        <v>14138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</row>
    <row r="141" spans="1:71" x14ac:dyDescent="0.35">
      <c r="A141" s="2" t="s">
        <v>27</v>
      </c>
      <c r="B141" s="2" t="s">
        <v>103</v>
      </c>
      <c r="C141" s="2" t="s">
        <v>138</v>
      </c>
      <c r="D141" s="2" t="s">
        <v>35</v>
      </c>
      <c r="E141" s="2" t="s">
        <v>105</v>
      </c>
      <c r="F141" s="2" t="s">
        <v>112</v>
      </c>
      <c r="G141" s="2">
        <v>2012</v>
      </c>
      <c r="H141" s="2" t="s">
        <v>136</v>
      </c>
      <c r="I141" s="2" t="s">
        <v>37</v>
      </c>
      <c r="K141" s="4">
        <v>0</v>
      </c>
      <c r="L141" s="4">
        <v>0</v>
      </c>
      <c r="M141" s="4">
        <v>1851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P141" s="2">
        <v>0</v>
      </c>
      <c r="AQ141" s="2">
        <v>0</v>
      </c>
      <c r="AR141" s="4">
        <v>8957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</row>
    <row r="142" spans="1:71" x14ac:dyDescent="0.35">
      <c r="A142" s="2" t="s">
        <v>27</v>
      </c>
      <c r="B142" s="2" t="s">
        <v>103</v>
      </c>
      <c r="C142" s="2" t="s">
        <v>138</v>
      </c>
      <c r="D142" s="2" t="s">
        <v>35</v>
      </c>
      <c r="E142" s="2" t="s">
        <v>105</v>
      </c>
      <c r="F142" s="2" t="s">
        <v>112</v>
      </c>
      <c r="G142" s="2">
        <v>2013</v>
      </c>
      <c r="H142" s="2" t="s">
        <v>136</v>
      </c>
      <c r="I142" s="2" t="s">
        <v>39</v>
      </c>
      <c r="K142" s="4">
        <v>0</v>
      </c>
      <c r="L142" s="4">
        <v>0</v>
      </c>
      <c r="M142" s="4">
        <v>2544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P142" s="2">
        <v>0</v>
      </c>
      <c r="AQ142" s="2">
        <v>0</v>
      </c>
      <c r="AR142" s="4">
        <v>4563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</row>
    <row r="143" spans="1:71" x14ac:dyDescent="0.35">
      <c r="A143" s="2" t="s">
        <v>27</v>
      </c>
      <c r="B143" s="2" t="s">
        <v>103</v>
      </c>
      <c r="C143" s="2" t="s">
        <v>139</v>
      </c>
      <c r="D143" s="2" t="s">
        <v>35</v>
      </c>
      <c r="E143" s="2" t="s">
        <v>105</v>
      </c>
      <c r="F143" s="2" t="s">
        <v>112</v>
      </c>
      <c r="G143" s="2">
        <v>2012</v>
      </c>
      <c r="H143" s="2" t="s">
        <v>136</v>
      </c>
      <c r="I143" s="2" t="s">
        <v>37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</row>
    <row r="144" spans="1:71" x14ac:dyDescent="0.35">
      <c r="A144" s="2" t="s">
        <v>27</v>
      </c>
      <c r="B144" s="2" t="s">
        <v>103</v>
      </c>
      <c r="C144" s="2" t="s">
        <v>139</v>
      </c>
      <c r="D144" s="2" t="s">
        <v>35</v>
      </c>
      <c r="E144" s="2" t="s">
        <v>105</v>
      </c>
      <c r="F144" s="2" t="s">
        <v>112</v>
      </c>
      <c r="G144" s="2">
        <v>2013</v>
      </c>
      <c r="H144" s="2" t="s">
        <v>136</v>
      </c>
      <c r="I144" s="2" t="s">
        <v>39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</row>
    <row r="145" spans="1:71" x14ac:dyDescent="0.35">
      <c r="A145" s="2" t="s">
        <v>27</v>
      </c>
      <c r="B145" s="2" t="s">
        <v>122</v>
      </c>
      <c r="C145" s="2" t="s">
        <v>137</v>
      </c>
      <c r="D145" s="2" t="s">
        <v>35</v>
      </c>
      <c r="E145" s="2" t="s">
        <v>122</v>
      </c>
      <c r="F145" s="2" t="s">
        <v>112</v>
      </c>
      <c r="G145" s="2">
        <v>2013</v>
      </c>
      <c r="H145" s="2" t="s">
        <v>136</v>
      </c>
      <c r="I145" s="2" t="s">
        <v>39</v>
      </c>
      <c r="K145" s="4">
        <v>0</v>
      </c>
      <c r="L145" s="4">
        <v>0</v>
      </c>
      <c r="M145" s="4">
        <v>189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P145" s="2">
        <v>0</v>
      </c>
      <c r="AQ145" s="2">
        <v>0</v>
      </c>
      <c r="AR145" s="4">
        <v>4299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</row>
    <row r="146" spans="1:71" x14ac:dyDescent="0.35">
      <c r="A146" s="2" t="s">
        <v>27</v>
      </c>
      <c r="B146" s="2" t="s">
        <v>122</v>
      </c>
      <c r="C146" s="2" t="s">
        <v>124</v>
      </c>
      <c r="D146" s="2" t="s">
        <v>35</v>
      </c>
      <c r="E146" s="2" t="s">
        <v>122</v>
      </c>
      <c r="F146" s="2" t="s">
        <v>99</v>
      </c>
      <c r="G146" s="2">
        <v>2013</v>
      </c>
      <c r="H146" s="2" t="s">
        <v>136</v>
      </c>
      <c r="I146" s="2" t="s">
        <v>39</v>
      </c>
      <c r="K146" s="4">
        <v>0</v>
      </c>
      <c r="L146" s="4">
        <v>0</v>
      </c>
      <c r="M146" s="4">
        <v>109</v>
      </c>
      <c r="N146" s="4">
        <v>60</v>
      </c>
      <c r="O146" s="4">
        <v>60</v>
      </c>
      <c r="P146" s="4">
        <v>33</v>
      </c>
      <c r="Q146" s="4">
        <v>19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P146" s="2">
        <v>0</v>
      </c>
      <c r="AQ146" s="2">
        <v>0</v>
      </c>
      <c r="AR146" s="4">
        <v>816987</v>
      </c>
      <c r="AS146" s="4">
        <v>520321</v>
      </c>
      <c r="AT146" s="4">
        <v>520321</v>
      </c>
      <c r="AU146" s="4">
        <v>205191</v>
      </c>
      <c r="AV146" s="4">
        <v>164253</v>
      </c>
      <c r="AW146" s="4">
        <v>17042</v>
      </c>
      <c r="AX146" s="4">
        <v>17042</v>
      </c>
      <c r="AY146" s="4">
        <v>17042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</row>
    <row r="147" spans="1:71" x14ac:dyDescent="0.35">
      <c r="A147" s="2" t="s">
        <v>27</v>
      </c>
      <c r="B147" s="2" t="s">
        <v>117</v>
      </c>
      <c r="C147" s="2" t="s">
        <v>118</v>
      </c>
      <c r="D147" s="2" t="s">
        <v>35</v>
      </c>
      <c r="E147" s="2" t="s">
        <v>128</v>
      </c>
      <c r="F147" s="2" t="s">
        <v>99</v>
      </c>
      <c r="G147" s="2">
        <v>2013</v>
      </c>
      <c r="H147" s="2" t="s">
        <v>136</v>
      </c>
      <c r="I147" s="2" t="s">
        <v>39</v>
      </c>
      <c r="K147" s="4">
        <v>0</v>
      </c>
      <c r="L147" s="4">
        <v>0</v>
      </c>
      <c r="M147" s="4">
        <v>286</v>
      </c>
      <c r="N147" s="4">
        <v>286</v>
      </c>
      <c r="O147" s="4">
        <v>286</v>
      </c>
      <c r="P147" s="4">
        <v>286</v>
      </c>
      <c r="Q147" s="4">
        <v>286</v>
      </c>
      <c r="R147" s="4">
        <v>286</v>
      </c>
      <c r="S147" s="4">
        <v>286</v>
      </c>
      <c r="T147" s="4">
        <v>286</v>
      </c>
      <c r="U147" s="4">
        <v>286</v>
      </c>
      <c r="V147" s="4">
        <v>286</v>
      </c>
      <c r="W147" s="4">
        <v>286</v>
      </c>
      <c r="X147" s="4">
        <v>286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P147" s="2">
        <v>0</v>
      </c>
      <c r="AQ147" s="2">
        <v>0</v>
      </c>
      <c r="AR147" s="4">
        <v>1899180</v>
      </c>
      <c r="AS147" s="4">
        <v>1899180</v>
      </c>
      <c r="AT147" s="4">
        <v>1899180</v>
      </c>
      <c r="AU147" s="4">
        <v>1899180</v>
      </c>
      <c r="AV147" s="4">
        <v>1899180</v>
      </c>
      <c r="AW147" s="4">
        <v>1899180</v>
      </c>
      <c r="AX147" s="4">
        <v>1899180</v>
      </c>
      <c r="AY147" s="4">
        <v>1899180</v>
      </c>
      <c r="AZ147" s="4">
        <v>1899180</v>
      </c>
      <c r="BA147" s="4">
        <v>1899180</v>
      </c>
      <c r="BB147" s="4">
        <v>1899180</v>
      </c>
      <c r="BC147" s="4">
        <v>1899180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</row>
    <row r="148" spans="1:71" x14ac:dyDescent="0.35">
      <c r="A148" s="2" t="s">
        <v>140</v>
      </c>
      <c r="B148" s="2" t="s">
        <v>96</v>
      </c>
      <c r="C148" s="2" t="s">
        <v>138</v>
      </c>
      <c r="D148" s="2" t="s">
        <v>35</v>
      </c>
      <c r="E148" s="2" t="s">
        <v>128</v>
      </c>
      <c r="F148" s="2" t="s">
        <v>112</v>
      </c>
      <c r="G148" s="2">
        <v>2007</v>
      </c>
      <c r="H148" s="2" t="s">
        <v>136</v>
      </c>
      <c r="I148" s="2" t="s">
        <v>37</v>
      </c>
      <c r="K148" s="4">
        <v>0</v>
      </c>
      <c r="L148" s="4">
        <v>0</v>
      </c>
      <c r="M148" s="4">
        <v>24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P148" s="2">
        <v>0</v>
      </c>
      <c r="AQ148" s="2">
        <v>0</v>
      </c>
      <c r="AR148" s="2">
        <v>38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</row>
    <row r="149" spans="1:71" x14ac:dyDescent="0.35">
      <c r="A149" s="2" t="s">
        <v>140</v>
      </c>
      <c r="B149" s="2" t="s">
        <v>96</v>
      </c>
      <c r="C149" s="2" t="s">
        <v>138</v>
      </c>
      <c r="D149" s="2" t="s">
        <v>35</v>
      </c>
      <c r="E149" s="2" t="s">
        <v>128</v>
      </c>
      <c r="F149" s="2" t="s">
        <v>112</v>
      </c>
      <c r="G149" s="2">
        <v>2008</v>
      </c>
      <c r="H149" s="2" t="s">
        <v>136</v>
      </c>
      <c r="I149" s="2" t="s">
        <v>37</v>
      </c>
      <c r="K149" s="4">
        <v>0</v>
      </c>
      <c r="L149" s="4">
        <v>0</v>
      </c>
      <c r="M149" s="4">
        <v>1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P149" s="2">
        <v>0</v>
      </c>
      <c r="AQ149" s="2">
        <v>0</v>
      </c>
      <c r="AR149" s="2">
        <v>1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</row>
    <row r="150" spans="1:71" x14ac:dyDescent="0.35">
      <c r="A150" s="2" t="s">
        <v>140</v>
      </c>
      <c r="B150" s="2" t="s">
        <v>96</v>
      </c>
      <c r="C150" s="2" t="s">
        <v>138</v>
      </c>
      <c r="D150" s="2" t="s">
        <v>35</v>
      </c>
      <c r="E150" s="2" t="s">
        <v>128</v>
      </c>
      <c r="F150" s="2" t="s">
        <v>112</v>
      </c>
      <c r="G150" s="2">
        <v>2009</v>
      </c>
      <c r="H150" s="2" t="s">
        <v>136</v>
      </c>
      <c r="I150" s="2" t="s">
        <v>37</v>
      </c>
      <c r="K150" s="4">
        <v>0</v>
      </c>
      <c r="L150" s="4">
        <v>0</v>
      </c>
      <c r="M150" s="4">
        <v>200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P150" s="2">
        <v>0</v>
      </c>
      <c r="AQ150" s="2">
        <v>0</v>
      </c>
      <c r="AR150" s="2">
        <v>319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</row>
    <row r="151" spans="1:71" x14ac:dyDescent="0.35">
      <c r="A151" s="2" t="s">
        <v>140</v>
      </c>
      <c r="B151" s="2" t="s">
        <v>96</v>
      </c>
      <c r="C151" s="2" t="s">
        <v>138</v>
      </c>
      <c r="D151" s="2" t="s">
        <v>35</v>
      </c>
      <c r="E151" s="2" t="s">
        <v>128</v>
      </c>
      <c r="F151" s="2" t="s">
        <v>112</v>
      </c>
      <c r="G151" s="2">
        <v>2010</v>
      </c>
      <c r="H151" s="2" t="s">
        <v>136</v>
      </c>
      <c r="I151" s="2" t="s">
        <v>37</v>
      </c>
      <c r="K151" s="4">
        <v>0</v>
      </c>
      <c r="L151" s="4">
        <v>0</v>
      </c>
      <c r="M151" s="4">
        <v>332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P151" s="2">
        <v>0</v>
      </c>
      <c r="AQ151" s="2">
        <v>0</v>
      </c>
      <c r="AR151" s="2">
        <v>529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</row>
    <row r="152" spans="1:71" x14ac:dyDescent="0.35">
      <c r="A152" s="2" t="s">
        <v>140</v>
      </c>
      <c r="B152" s="2" t="s">
        <v>103</v>
      </c>
      <c r="C152" s="2" t="s">
        <v>138</v>
      </c>
      <c r="D152" s="2" t="s">
        <v>35</v>
      </c>
      <c r="E152" s="2" t="s">
        <v>105</v>
      </c>
      <c r="F152" s="2" t="s">
        <v>112</v>
      </c>
      <c r="G152" s="2">
        <v>2006</v>
      </c>
      <c r="H152" s="2" t="s">
        <v>136</v>
      </c>
      <c r="I152" s="2" t="s">
        <v>37</v>
      </c>
      <c r="K152" s="4">
        <v>0</v>
      </c>
      <c r="L152" s="4">
        <v>0</v>
      </c>
      <c r="M152" s="4">
        <v>364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P152" s="2">
        <v>0</v>
      </c>
      <c r="AQ152" s="2">
        <v>0</v>
      </c>
      <c r="AR152" s="4">
        <v>1756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</row>
    <row r="153" spans="1:71" x14ac:dyDescent="0.35">
      <c r="A153" s="2" t="s">
        <v>140</v>
      </c>
      <c r="B153" s="2" t="s">
        <v>103</v>
      </c>
      <c r="C153" s="2" t="s">
        <v>138</v>
      </c>
      <c r="D153" s="2" t="s">
        <v>35</v>
      </c>
      <c r="E153" s="2" t="s">
        <v>105</v>
      </c>
      <c r="F153" s="2" t="s">
        <v>112</v>
      </c>
      <c r="G153" s="2">
        <v>2007</v>
      </c>
      <c r="H153" s="2" t="s">
        <v>136</v>
      </c>
      <c r="I153" s="2" t="s">
        <v>37</v>
      </c>
      <c r="K153" s="4">
        <v>0</v>
      </c>
      <c r="L153" s="4">
        <v>0</v>
      </c>
      <c r="M153" s="4">
        <v>476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P153" s="2">
        <v>0</v>
      </c>
      <c r="AQ153" s="2">
        <v>0</v>
      </c>
      <c r="AR153" s="4">
        <v>2305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</row>
    <row r="154" spans="1:71" x14ac:dyDescent="0.35">
      <c r="A154" s="2" t="s">
        <v>140</v>
      </c>
      <c r="B154" s="2" t="s">
        <v>103</v>
      </c>
      <c r="C154" s="2" t="s">
        <v>138</v>
      </c>
      <c r="D154" s="2" t="s">
        <v>35</v>
      </c>
      <c r="E154" s="2" t="s">
        <v>105</v>
      </c>
      <c r="F154" s="2" t="s">
        <v>112</v>
      </c>
      <c r="G154" s="2">
        <v>2008</v>
      </c>
      <c r="H154" s="2" t="s">
        <v>136</v>
      </c>
      <c r="I154" s="2" t="s">
        <v>37</v>
      </c>
      <c r="K154" s="4">
        <v>0</v>
      </c>
      <c r="L154" s="4">
        <v>0</v>
      </c>
      <c r="M154" s="4">
        <v>1362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P154" s="2">
        <v>0</v>
      </c>
      <c r="AQ154" s="2">
        <v>0</v>
      </c>
      <c r="AR154" s="4">
        <v>6574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</row>
    <row r="155" spans="1:71" x14ac:dyDescent="0.35">
      <c r="A155" s="2" t="s">
        <v>140</v>
      </c>
      <c r="B155" s="2" t="s">
        <v>103</v>
      </c>
      <c r="C155" s="2" t="s">
        <v>138</v>
      </c>
      <c r="D155" s="2" t="s">
        <v>35</v>
      </c>
      <c r="E155" s="2" t="s">
        <v>105</v>
      </c>
      <c r="F155" s="2" t="s">
        <v>112</v>
      </c>
      <c r="G155" s="2">
        <v>2009</v>
      </c>
      <c r="H155" s="2" t="s">
        <v>136</v>
      </c>
      <c r="I155" s="2" t="s">
        <v>37</v>
      </c>
      <c r="K155" s="4">
        <v>0</v>
      </c>
      <c r="L155" s="4">
        <v>0</v>
      </c>
      <c r="M155" s="4">
        <v>1409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P155" s="2">
        <v>0</v>
      </c>
      <c r="AQ155" s="2">
        <v>0</v>
      </c>
      <c r="AR155" s="4">
        <v>6810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</row>
    <row r="156" spans="1:71" x14ac:dyDescent="0.35">
      <c r="A156" s="2" t="s">
        <v>140</v>
      </c>
      <c r="B156" s="2" t="s">
        <v>103</v>
      </c>
      <c r="C156" s="2" t="s">
        <v>138</v>
      </c>
      <c r="D156" s="2" t="s">
        <v>35</v>
      </c>
      <c r="E156" s="2" t="s">
        <v>105</v>
      </c>
      <c r="F156" s="2" t="s">
        <v>112</v>
      </c>
      <c r="G156" s="2">
        <v>2010</v>
      </c>
      <c r="H156" s="2" t="s">
        <v>136</v>
      </c>
      <c r="I156" s="2" t="s">
        <v>37</v>
      </c>
      <c r="K156" s="4">
        <v>0</v>
      </c>
      <c r="L156" s="4">
        <v>0</v>
      </c>
      <c r="M156" s="4">
        <v>1161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P156" s="2">
        <v>0</v>
      </c>
      <c r="AQ156" s="2">
        <v>0</v>
      </c>
      <c r="AR156" s="4">
        <v>5611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</row>
    <row r="157" spans="1:71" x14ac:dyDescent="0.35">
      <c r="A157" s="2" t="s">
        <v>140</v>
      </c>
      <c r="B157" s="2" t="s">
        <v>122</v>
      </c>
      <c r="C157" s="2" t="s">
        <v>137</v>
      </c>
      <c r="D157" s="2" t="s">
        <v>35</v>
      </c>
      <c r="E157" s="2" t="s">
        <v>122</v>
      </c>
      <c r="F157" s="2" t="s">
        <v>112</v>
      </c>
      <c r="G157" s="2">
        <v>2013</v>
      </c>
      <c r="H157" s="2" t="s">
        <v>136</v>
      </c>
      <c r="I157" s="2" t="s">
        <v>39</v>
      </c>
      <c r="K157" s="4">
        <v>0</v>
      </c>
      <c r="L157" s="4">
        <v>0</v>
      </c>
      <c r="M157" s="4">
        <v>299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P157" s="2">
        <v>0</v>
      </c>
      <c r="AQ157" s="2">
        <v>0</v>
      </c>
      <c r="AR157" s="4">
        <v>11590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</row>
    <row r="158" spans="1:71" x14ac:dyDescent="0.35">
      <c r="A158" s="2" t="s">
        <v>27</v>
      </c>
      <c r="B158" s="2" t="s">
        <v>103</v>
      </c>
      <c r="C158" s="2" t="s">
        <v>106</v>
      </c>
      <c r="D158" s="2" t="s">
        <v>35</v>
      </c>
      <c r="E158" s="2" t="s">
        <v>105</v>
      </c>
      <c r="F158" s="2" t="s">
        <v>99</v>
      </c>
      <c r="G158" s="2">
        <v>2013</v>
      </c>
      <c r="H158" s="2" t="s">
        <v>136</v>
      </c>
      <c r="I158" s="2" t="s">
        <v>39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P158" s="2">
        <v>0</v>
      </c>
      <c r="AQ158" s="2">
        <v>0</v>
      </c>
      <c r="AR158" s="2">
        <v>342</v>
      </c>
      <c r="AS158" s="2">
        <v>342</v>
      </c>
      <c r="AT158" s="2">
        <v>342</v>
      </c>
      <c r="AU158" s="2">
        <v>342</v>
      </c>
      <c r="AV158" s="2">
        <v>185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</row>
    <row r="159" spans="1:71" x14ac:dyDescent="0.35">
      <c r="A159" s="2" t="s">
        <v>27</v>
      </c>
      <c r="B159" s="2" t="s">
        <v>103</v>
      </c>
      <c r="C159" s="2" t="s">
        <v>111</v>
      </c>
      <c r="D159" s="2" t="s">
        <v>35</v>
      </c>
      <c r="E159" s="2" t="s">
        <v>105</v>
      </c>
      <c r="F159" s="2" t="s">
        <v>99</v>
      </c>
      <c r="G159" s="2">
        <v>2012</v>
      </c>
      <c r="H159" s="2" t="s">
        <v>136</v>
      </c>
      <c r="I159" s="2" t="s">
        <v>37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P159" s="2">
        <v>0</v>
      </c>
      <c r="AQ159" s="2">
        <v>464</v>
      </c>
      <c r="AR159" s="2">
        <v>464</v>
      </c>
      <c r="AS159" s="2">
        <v>464</v>
      </c>
      <c r="AT159" s="2">
        <v>464</v>
      </c>
      <c r="AU159" s="2">
        <v>464</v>
      </c>
      <c r="AV159" s="2">
        <v>464</v>
      </c>
      <c r="AW159" s="2">
        <v>464</v>
      </c>
      <c r="AX159" s="2">
        <v>464</v>
      </c>
      <c r="AY159" s="2">
        <v>464</v>
      </c>
      <c r="AZ159" s="2">
        <v>464</v>
      </c>
      <c r="BA159" s="2">
        <v>464</v>
      </c>
      <c r="BB159" s="2">
        <v>464</v>
      </c>
      <c r="BC159" s="2">
        <v>464</v>
      </c>
      <c r="BD159" s="2">
        <v>464</v>
      </c>
      <c r="BE159" s="2">
        <v>464</v>
      </c>
      <c r="BF159" s="2">
        <v>464</v>
      </c>
      <c r="BG159" s="2">
        <v>464</v>
      </c>
      <c r="BH159" s="2">
        <v>464</v>
      </c>
      <c r="BI159" s="2">
        <v>432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</row>
    <row r="160" spans="1:71" x14ac:dyDescent="0.35"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</row>
    <row r="161" spans="11:71" x14ac:dyDescent="0.35"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</row>
    <row r="162" spans="11:71" x14ac:dyDescent="0.35">
      <c r="K162" s="4">
        <f t="shared" ref="K162:BS162" si="0">SUM(K3:K159)</f>
        <v>12479</v>
      </c>
      <c r="L162" s="4">
        <f t="shared" si="0"/>
        <v>33742</v>
      </c>
      <c r="M162" s="4">
        <f t="shared" si="0"/>
        <v>47095</v>
      </c>
      <c r="N162" s="4">
        <f t="shared" si="0"/>
        <v>65784</v>
      </c>
      <c r="O162" s="4">
        <f t="shared" si="0"/>
        <v>38236</v>
      </c>
      <c r="P162" s="4">
        <f t="shared" si="0"/>
        <v>36872</v>
      </c>
      <c r="Q162" s="4">
        <f t="shared" si="0"/>
        <v>32803</v>
      </c>
      <c r="R162" s="4">
        <f t="shared" si="0"/>
        <v>31931</v>
      </c>
      <c r="S162" s="4">
        <f t="shared" si="0"/>
        <v>31556</v>
      </c>
      <c r="T162" s="4">
        <f t="shared" si="0"/>
        <v>31185</v>
      </c>
      <c r="U162" s="4">
        <f t="shared" si="0"/>
        <v>27543</v>
      </c>
      <c r="V162" s="4">
        <f t="shared" si="0"/>
        <v>26188</v>
      </c>
      <c r="W162" s="4">
        <f t="shared" si="0"/>
        <v>24037</v>
      </c>
      <c r="X162" s="4">
        <f t="shared" si="0"/>
        <v>19853</v>
      </c>
      <c r="Y162" s="4">
        <f t="shared" si="0"/>
        <v>17091</v>
      </c>
      <c r="Z162" s="4">
        <f t="shared" si="0"/>
        <v>15475</v>
      </c>
      <c r="AA162" s="4">
        <f t="shared" si="0"/>
        <v>13080</v>
      </c>
      <c r="AB162" s="4">
        <f t="shared" si="0"/>
        <v>12207</v>
      </c>
      <c r="AC162" s="4">
        <f t="shared" si="0"/>
        <v>9640</v>
      </c>
      <c r="AD162" s="4">
        <f t="shared" si="0"/>
        <v>6001</v>
      </c>
      <c r="AE162" s="4">
        <f t="shared" si="0"/>
        <v>4359</v>
      </c>
      <c r="AF162" s="4">
        <f t="shared" si="0"/>
        <v>2671</v>
      </c>
      <c r="AG162" s="4">
        <f t="shared" si="0"/>
        <v>858</v>
      </c>
      <c r="AH162" s="4">
        <f t="shared" si="0"/>
        <v>116</v>
      </c>
      <c r="AI162" s="4">
        <f t="shared" si="0"/>
        <v>115</v>
      </c>
      <c r="AJ162" s="4">
        <f t="shared" si="0"/>
        <v>115</v>
      </c>
      <c r="AK162" s="4">
        <f t="shared" si="0"/>
        <v>-143</v>
      </c>
      <c r="AL162" s="4">
        <f t="shared" si="0"/>
        <v>0</v>
      </c>
      <c r="AM162" s="4">
        <f t="shared" si="0"/>
        <v>0</v>
      </c>
      <c r="AN162" s="4">
        <f t="shared" si="0"/>
        <v>0</v>
      </c>
      <c r="AO162" s="2">
        <f t="shared" si="0"/>
        <v>0</v>
      </c>
      <c r="AP162" s="2">
        <f t="shared" si="0"/>
        <v>36129529</v>
      </c>
      <c r="AQ162" s="2">
        <f t="shared" si="0"/>
        <v>76377582</v>
      </c>
      <c r="AR162" s="4">
        <f t="shared" si="0"/>
        <v>120700409</v>
      </c>
      <c r="AS162" s="4">
        <f t="shared" si="0"/>
        <v>181792325</v>
      </c>
      <c r="AT162" s="4">
        <f t="shared" si="0"/>
        <v>177410087</v>
      </c>
      <c r="AU162" s="4">
        <f t="shared" si="0"/>
        <v>170227007</v>
      </c>
      <c r="AV162" s="4">
        <f t="shared" si="0"/>
        <v>154839000</v>
      </c>
      <c r="AW162" s="4">
        <f t="shared" si="0"/>
        <v>150317050</v>
      </c>
      <c r="AX162" s="4">
        <f t="shared" si="0"/>
        <v>148691767</v>
      </c>
      <c r="AY162" s="4">
        <f t="shared" si="0"/>
        <v>145019268</v>
      </c>
      <c r="AZ162" s="4">
        <f t="shared" si="0"/>
        <v>125702433</v>
      </c>
      <c r="BA162" s="4">
        <f t="shared" si="0"/>
        <v>117167785</v>
      </c>
      <c r="BB162" s="4">
        <f t="shared" si="0"/>
        <v>102471490</v>
      </c>
      <c r="BC162" s="4">
        <f t="shared" si="0"/>
        <v>79569574</v>
      </c>
      <c r="BD162" s="2">
        <f t="shared" si="0"/>
        <v>65956116</v>
      </c>
      <c r="BE162" s="2">
        <f t="shared" si="0"/>
        <v>57498655</v>
      </c>
      <c r="BF162" s="2">
        <f t="shared" si="0"/>
        <v>47846984</v>
      </c>
      <c r="BG162" s="2">
        <f t="shared" si="0"/>
        <v>43910976</v>
      </c>
      <c r="BH162" s="2">
        <f t="shared" si="0"/>
        <v>30389117</v>
      </c>
      <c r="BI162" s="2">
        <f t="shared" si="0"/>
        <v>16237998</v>
      </c>
      <c r="BJ162" s="2">
        <f t="shared" si="0"/>
        <v>13191555</v>
      </c>
      <c r="BK162" s="2">
        <f t="shared" si="0"/>
        <v>9947330</v>
      </c>
      <c r="BL162" s="2">
        <f t="shared" si="0"/>
        <v>6062696</v>
      </c>
      <c r="BM162" s="2">
        <f t="shared" si="0"/>
        <v>382059</v>
      </c>
      <c r="BN162" s="2">
        <f t="shared" si="0"/>
        <v>377628</v>
      </c>
      <c r="BO162" s="2">
        <f t="shared" si="0"/>
        <v>377628</v>
      </c>
      <c r="BP162" s="2">
        <f t="shared" si="0"/>
        <v>-949590</v>
      </c>
      <c r="BQ162" s="2">
        <f t="shared" si="0"/>
        <v>0</v>
      </c>
      <c r="BR162" s="2">
        <f t="shared" si="0"/>
        <v>0</v>
      </c>
      <c r="BS162" s="2">
        <f t="shared" si="0"/>
        <v>0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CDM Summary</vt:lpstr>
      <vt:lpstr>CDM 2026 to 2030</vt:lpstr>
      <vt:lpstr>CDM 2020 (New)-2023</vt:lpstr>
      <vt:lpstr>CDM 2015-2020</vt:lpstr>
      <vt:lpstr>CDM 2011-2014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Barrie, April</dc:creator>
  <cp:lastModifiedBy>Barrie, April</cp:lastModifiedBy>
  <dcterms:created xsi:type="dcterms:W3CDTF">2025-02-14T06:18:12Z</dcterms:created>
  <dcterms:modified xsi:type="dcterms:W3CDTF">2025-08-12T15:18:14Z</dcterms:modified>
</cp:coreProperties>
</file>