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157 - CLLP Tx Rates - 2026 Annual Update Application/Working Folder/Application and Evidence/"/>
    </mc:Choice>
  </mc:AlternateContent>
  <xr:revisionPtr revIDLastSave="290" documentId="11_B55AA1C4D749993E1A10E2EA6098C7DE91D90543" xr6:coauthVersionLast="47" xr6:coauthVersionMax="47" xr10:uidLastSave="{6D57A691-DB1D-43AF-8209-3C6E7C701F12}"/>
  <bookViews>
    <workbookView xWindow="-120" yWindow="-120" windowWidth="29040" windowHeight="15720" xr2:uid="{00000000-000D-0000-FFFF-FFFF00000000}"/>
  </bookViews>
  <sheets>
    <sheet name="A-04-01-01 202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FDS_HYPERLINK_TOGGLE_STATE__">"ON"</definedName>
    <definedName name="__N4">'[1]Revenue Forecast_Chg'!#REF!</definedName>
    <definedName name="__N6">'[1]Revenue Forecast_Old'!#REF!</definedName>
    <definedName name="__SUM1">#N/A</definedName>
    <definedName name="__SUM2">#REF!</definedName>
    <definedName name="__SUM3">[2]OPEB!$A$1:$G$45</definedName>
    <definedName name="_1st__250_KWH">'[3]97PVModel'!$B$28:$N$30</definedName>
    <definedName name="_N4">'[1]Revenue Forecast_Chg'!#REF!</definedName>
    <definedName name="_N6">'[1]Revenue Forecast_Old'!#REF!</definedName>
    <definedName name="_Order1">0</definedName>
    <definedName name="_Regression_Int">1</definedName>
    <definedName name="_SUM1">#N/A</definedName>
    <definedName name="_SUM2">#REF!</definedName>
    <definedName name="_SUM3">[2]OPEB!$A$1:$G$45</definedName>
    <definedName name="ActDirect">'[4]Total Directs and LDCs'!$A$8:$W$13</definedName>
    <definedName name="ActDirectApr">'[5]Total Directs and LDCs'!$A$8:$X$9</definedName>
    <definedName name="ActDirectAug">'[6]Total Directs and LDCs'!$A$8:$X$9</definedName>
    <definedName name="ActDirectDec">'[7]Total Directs and LDCs'!$A$8:$X$9</definedName>
    <definedName name="ActDirectFeb">'[8]Total Directs and LDCs'!$A$8:$X$9</definedName>
    <definedName name="ActDirectJan">'[9]Total Directs and LDCs'!$A$8:$X$9</definedName>
    <definedName name="ActDirectJuly">'[10]Total Directs and LDCs'!$A$8:$X$9</definedName>
    <definedName name="ActDirectJune">'[11]Total Directs and LDCs'!$A$8:$X$9</definedName>
    <definedName name="ActDirectMar">'[12]Total Directs and LDCs'!$A$8:$X$9</definedName>
    <definedName name="ActDirectMay">'[13]Total Directs and LDCs'!$A$8:$X$9</definedName>
    <definedName name="ActDirectNov">'[14]Total Directs and LDCs'!$A$8:$X$9</definedName>
    <definedName name="ActDirectOct">'[15]Total Directs and LDCs'!$A$8:$X$9</definedName>
    <definedName name="ActDirectSept">'[16]Total Directs and LDCs'!$A$8:$X$9</definedName>
    <definedName name="ActELDC">'[4]Total Directs and LDCs'!$A$16:$W$21</definedName>
    <definedName name="ActELDCApr">'[5]Total Directs and LDCs'!$A$13:$X$14</definedName>
    <definedName name="ActELDCAug">'[6]Total Directs and LDCs'!$A$13:$X$14</definedName>
    <definedName name="ActELDCDec">'[7]Total Directs and LDCs'!$A$13:$X$14</definedName>
    <definedName name="ActELDCFeb">'[8]Total Directs and LDCs'!$A$13:$X$14</definedName>
    <definedName name="ActELDCJan">'[9]Total Directs and LDCs'!$A$13:$X$14</definedName>
    <definedName name="ActELDCJuly">'[10]Total Directs and LDCs'!$A$13:$X$14</definedName>
    <definedName name="ActELDCJune">'[11]Total Directs and LDCs'!$A$13:$X$14</definedName>
    <definedName name="ActELDCMar">'[12]Total Directs and LDCs'!$A$13:$X$14</definedName>
    <definedName name="ActELDCMay">'[13]Total Directs and LDCs'!$A$13:$X$14</definedName>
    <definedName name="ActELDCNov">'[14]Total Directs and LDCs'!$A$13:$X$14</definedName>
    <definedName name="ActELDCOct">'[15]Total Directs and LDCs'!$A$13:$X$14</definedName>
    <definedName name="ActELDCSept">'[16]Total Directs and LDCs'!$A$13:$X$14</definedName>
    <definedName name="ActOMEU">'[17]Total from CSS (Retail and MEU)'!$A$111:$U$123</definedName>
    <definedName name="ActOMEUApr">'[18]Total from CSS (Retail and MEU)'!$A$98:$X$110</definedName>
    <definedName name="ActOMEUAug">'[19]Total from CSS (Retail and MEU)'!$A$98:$X$110</definedName>
    <definedName name="ActOMEUDec">'[20]Total from CSS (Retail and MEU)'!$A$98:$X$110</definedName>
    <definedName name="ActOMEUFeb">'[21]Total from CSS (Retail and MEU)'!$A$98:$X$110</definedName>
    <definedName name="ActOMEUJan">'[22]Total from CSS (Retail and MEU)'!$A$98:$X$110</definedName>
    <definedName name="ActOMEUJuly">'[23]Total from CSS (Retail and MEU)'!$A$98:$X$110</definedName>
    <definedName name="ActOMEUJune">'[24]Total from CSS (Retail and MEU)'!$A$98:$X$110</definedName>
    <definedName name="ActOMEUMar">'[25]Total from CSS (Retail and MEU)'!$A$98:$X$110</definedName>
    <definedName name="ActOMEUMay">'[26]Total from CSS (Retail and MEU)'!$A$98:$X$110</definedName>
    <definedName name="ActOMEUNov">'[27]Total from CSS (Retail and MEU)'!$A$98:$X$110</definedName>
    <definedName name="ActOMEUOct">'[28]Total from CSS (Retail and MEU)'!$A$98:$X$110</definedName>
    <definedName name="ActOMEUSept">'[29]Total from CSS (Retail and MEU)'!$A$98:$X$110</definedName>
    <definedName name="ActRetail">'[17]Total from CSS (Retail and MEU)'!$A$8:$U$95</definedName>
    <definedName name="ActRetailApr">'[18]Total from CSS (Retail and MEU)'!$A$9:$X$80</definedName>
    <definedName name="ActRetailAug">'[19]Total from CSS (Retail and MEU)'!$A$9:$X$80</definedName>
    <definedName name="ActRetailDec">'[20]Total from CSS (Retail and MEU)'!$A$9:$X$80</definedName>
    <definedName name="ActRetailFeb">'[21]Total from CSS (Retail and MEU)'!$A$9:$X$80</definedName>
    <definedName name="ActRetailJan">'[22]Total from CSS (Retail and MEU)'!$A$9:$W$79</definedName>
    <definedName name="ActRetailJuly">'[23]Total from CSS (Retail and MEU)'!$A$9:$X$80</definedName>
    <definedName name="ActRetailJune">'[24]Total from CSS (Retail and MEU)'!$A$9:$X$80</definedName>
    <definedName name="ActRetailMar">'[25]Total from CSS (Retail and MEU)'!$A$9:$X$80</definedName>
    <definedName name="ActRetailMay">'[26]Total from CSS (Retail and MEU)'!$A$9:$X$80</definedName>
    <definedName name="ActRetailNov">'[27]Total from CSS (Retail and MEU)'!$A$9:$X$80</definedName>
    <definedName name="ActRetailOct">'[28]Total from CSS (Retail and MEU)'!$A$9:$X$80</definedName>
    <definedName name="ActRetailSept">'[29]Total from CSS (Retail and MEU)'!$A$9:$X$80</definedName>
    <definedName name="ActRetJan">'[22]Total from CSS (Retail and MEU)'!$A$9:$W$79</definedName>
    <definedName name="ActTXLDC">'[4]Total Directs and LDCs'!$A$15:$W$15</definedName>
    <definedName name="ActTXLDCApr">'[5]Total Directs and LDCs'!$A$12:$X$12</definedName>
    <definedName name="ActTXLDCAug">'[6]Total Directs and LDCs'!$A$12:$X$12</definedName>
    <definedName name="ActTXLDCDec">'[7]Total Directs and LDCs'!$A$12:$X$12</definedName>
    <definedName name="ActTXLDCFeb">'[8]Total Directs and LDCs'!$A$12:$X$12</definedName>
    <definedName name="ActTXLDCJan">'[9]Total Directs and LDCs'!$A$12:$X$12</definedName>
    <definedName name="ActTXLDCJuly">'[10]Total Directs and LDCs'!$A$12:$X$12</definedName>
    <definedName name="ActTXLDCJune">'[11]Total Directs and LDCs'!$A$12:$X$12</definedName>
    <definedName name="ActTXLDCMar">'[12]Total Directs and LDCs'!$A$12:$X$12</definedName>
    <definedName name="ActTXLDCMay">'[13]Total Directs and LDCs'!$A$12:$X$12</definedName>
    <definedName name="ActTXLDCNov">'[14]Total Directs and LDCs'!$A$12:$X$12</definedName>
    <definedName name="ActTXLDCOct">'[15]Total Directs and LDCs'!$A$12:$X$12</definedName>
    <definedName name="ActTXLDCSept">'[16]Total Directs and LDCs'!$A$12:$X$12</definedName>
    <definedName name="ActTXMEU">'[17]Total from CSS (Retail and MEU)'!$A$98:$T$109</definedName>
    <definedName name="ActTXMEUApr">'[18]Total from CSS (Retail and MEU)'!$A$85:$W$96</definedName>
    <definedName name="ActTXMEUAug">'[19]Total from CSS (Retail and MEU)'!$A$85:$W$96</definedName>
    <definedName name="ActTXMEUDec">'[20]Total from CSS (Retail and MEU)'!$A$85:$W$96</definedName>
    <definedName name="ActTXMEUFeb">'[21]Total from CSS (Retail and MEU)'!$A$85:$W$96</definedName>
    <definedName name="ActTXMEUJan">'[22]Total from CSS (Retail and MEU)'!$A$85:$W$96</definedName>
    <definedName name="ActTXMEUJuly">'[23]Total from CSS (Retail and MEU)'!$A$85:$W$96</definedName>
    <definedName name="ActTXMEUJune">'[24]Total from CSS (Retail and MEU)'!$A$85:$W$96</definedName>
    <definedName name="ActTXMEUMar">'[25]Total from CSS (Retail and MEU)'!$A$85:$W$96</definedName>
    <definedName name="ActTXMEUMay">'[26]Total from CSS (Retail and MEU)'!$A$85:$W$96</definedName>
    <definedName name="ActTXMEUNov">'[27]Total from CSS (Retail and MEU)'!$A$85:$W$96</definedName>
    <definedName name="ActTXMEUOct">'[28]Total from CSS (Retail and MEU)'!$A$85:$W$96</definedName>
    <definedName name="ActTXMEUSept">'[29]Total from CSS (Retail and MEU)'!$A$85:$W$96</definedName>
    <definedName name="area1enr">'[3]97PVModel'!$B$9:$N$11</definedName>
    <definedName name="area2enr">'[3]97PVModel'!$B$28:$N$30</definedName>
    <definedName name="area3enr">'[3]97PVModel'!$B$47:$N$49</definedName>
    <definedName name="area4enr">'[3]97PVModel'!$B$66:$N$68</definedName>
    <definedName name="area5enr">'[3]97PVModel'!$B$85:$N$87</definedName>
    <definedName name="area6enr">'[3]97PVModel'!$B$104:$N$106</definedName>
    <definedName name="ASD">#REF!</definedName>
    <definedName name="ASOFDATE">#REF!</definedName>
    <definedName name="Assumptions_2002">#REF!</definedName>
    <definedName name="Assumptions_2003">#REF!</definedName>
    <definedName name="Box_1">'[30]H1 1506 summary'!$E$20</definedName>
    <definedName name="Box_11">'[30]H1 1506 summary'!$E$39</definedName>
    <definedName name="Box_12">'[30]H1 1506 summary'!$E$40</definedName>
    <definedName name="Box_13">'[30]H1 1506 summary'!$E$41</definedName>
    <definedName name="Box_2">'[30]H1 1506 summary'!$E$21</definedName>
    <definedName name="Box_23">'[30]H1 1506 summary'!$E$47</definedName>
    <definedName name="Box_3">'[30]H1 1506 summary'!$E$27</definedName>
    <definedName name="Box_4">'[30]H1 1506 summary'!$E$28</definedName>
    <definedName name="Box_5">'[30]H1 1506 summary'!$E$32</definedName>
    <definedName name="Box11or12kwh">'[31]H1 1506 summary'!$C$44</definedName>
    <definedName name="Box1or2kwh">'[31]H1 1506 summary'!$E$21</definedName>
    <definedName name="Box23kwh">'[31]H1 1506 summary'!$E$54</definedName>
    <definedName name="Box3or4kwh">'[31]H1 1506 summary'!$E$30</definedName>
    <definedName name="Buses">[32]Buses!$A$3:$B$4212</definedName>
    <definedName name="BUV">#REF!</definedName>
    <definedName name="Chart_Data">'[3]97PVModel'!$W$211:$AA$348</definedName>
    <definedName name="CIQWBGuid">"099de4d7-8cd5-44af-9805-857947de0081"</definedName>
    <definedName name="class">'[3]97PVModel'!$B$5:$O$5</definedName>
    <definedName name="Current_1">#REF!</definedName>
    <definedName name="Current_2">#REF!</definedName>
    <definedName name="Current_3">#REF!</definedName>
    <definedName name="date">[33]notes!$B$1</definedName>
    <definedName name="de">0.00154386574286036</definedName>
    <definedName name="Dec_02_Actual">#REF!</definedName>
    <definedName name="DeptID">#REF!</definedName>
    <definedName name="dfe">37350.4474895833</definedName>
    <definedName name="DirectLoad">'[34]Dx_Tariff&amp;COP'!#REF!</definedName>
    <definedName name="DirectRate">#REF!</definedName>
    <definedName name="DME_BeforeCloseCompleted">"False"</definedName>
    <definedName name="DollarFormat">#REF!</definedName>
    <definedName name="DollarFormat_Area">#REF!</definedName>
    <definedName name="dsa">"V920"</definedName>
    <definedName name="DXDepr99">#REF!</definedName>
    <definedName name="EBNUMBER">'[35]LDC Info'!$E$16</definedName>
    <definedName name="eLDC_1505">#REF!</definedName>
    <definedName name="ELDCLoad">'[34]Dx_Tariff&amp;COP'!#REF!</definedName>
    <definedName name="ELDCRate">#REF!</definedName>
    <definedName name="ESPCAhours">2080</definedName>
    <definedName name="ESPCAot">5.4655%</definedName>
    <definedName name="EV__EVCOM_OPTIONS__">8</definedName>
    <definedName name="EV__EXPOPTIONS__">1</definedName>
    <definedName name="EV__LASTREFTIME__">"(GMT-05:00)2/26/2013 12:15:31 AM"</definedName>
    <definedName name="EV__MAXEXPCOLS__">200</definedName>
    <definedName name="EV__MAXEXPROWS__">20000</definedName>
    <definedName name="EV__MEMORYCVW__">0</definedName>
    <definedName name="EV__WBEVMODE__">0</definedName>
    <definedName name="EV__WBREFOPTIONS__">134217732</definedName>
    <definedName name="EV__WBVERSION__">0</definedName>
    <definedName name="EV__WSINFO__">"BPC"</definedName>
    <definedName name="Feb">#REF!</definedName>
    <definedName name="FebActRetail">'[21]Total from CSS (Retail and MEU)'!$A$9:$X$80</definedName>
    <definedName name="FVRate0">'[36]Input - Proj Info'!$K$113</definedName>
    <definedName name="FVRate1">'[36]Input - Proj Info'!$K$114</definedName>
    <definedName name="FVRate2">'[36]Input - Proj Info'!$K$115</definedName>
    <definedName name="FVRate3">'[36]Input - Proj Info'!$K$116</definedName>
    <definedName name="FVRate4">'[36]Input - Proj Info'!$K$117</definedName>
    <definedName name="HON_1505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h?">{"'2003 05 15'!$W$11:$AI$18","'2003 05 15'!$A$1:$V$30"}</definedName>
    <definedName name="Huh?_BIT">{"'2003 05 15'!$W$11:$AI$18","'2003 05 15'!$A$1:$V$30"}</definedName>
    <definedName name="IQ_ADDIN">"AUTO"</definedName>
    <definedName name="IQ_AVG_PRICE_TARGET">"c82"</definedName>
    <definedName name="IQ_BALANCE_GOODS_APR_FC_UNUSED_UNUSED_UNUSED">"c8353"</definedName>
    <definedName name="IQ_BALANCE_GOODS_APR_UNUSED_UNUSED_UNUSED">"c7473"</definedName>
    <definedName name="IQ_BALANCE_GOODS_FC_UNUSED_UNUSED_UNUSED">"c7693"</definedName>
    <definedName name="IQ_BALANCE_GOODS_POP_FC_UNUSED_UNUSED_UNUSED">"c7913"</definedName>
    <definedName name="IQ_BALANCE_GOODS_POP_UNUSED_UNUSED_UNUSED">"c7033"</definedName>
    <definedName name="IQ_BALANCE_GOODS_UNUSED_UNUSED_UNUSED">"c6813"</definedName>
    <definedName name="IQ_BALANCE_GOODS_YOY_FC_UNUSED_UNUSED_UNUSED">"c8133"</definedName>
    <definedName name="IQ_BALANCE_GOODS_YOY_UNUSED_UNUSED_UNUSED">"c7253"</definedName>
    <definedName name="IQ_BALANCE_SERV_APR_FC_UNUSED_UNUSED_UNUSED">"c8355"</definedName>
    <definedName name="IQ_BALANCE_SERV_APR_UNUSED_UNUSED_UNUSED">"c7475"</definedName>
    <definedName name="IQ_BALANCE_SERV_FC_UNUSED_UNUSED_UNUSED">"c7695"</definedName>
    <definedName name="IQ_BALANCE_SERV_POP_FC_UNUSED_UNUSED_UNUSED">"c7915"</definedName>
    <definedName name="IQ_BALANCE_SERV_POP_UNUSED_UNUSED_UNUSED">"c7035"</definedName>
    <definedName name="IQ_BALANCE_SERV_UNUSED_UNUSED_UNUSED">"c6815"</definedName>
    <definedName name="IQ_BALANCE_SERV_YOY_FC_UNUSED_UNUSED_UNUSED">"c8135"</definedName>
    <definedName name="IQ_BALANCE_SERV_YOY_UNUSED_UNUSED_UNUSED">"c7255"</definedName>
    <definedName name="IQ_BALANCE_TRADE_APR_FC_UNUSED_UNUSED_UNUSED">"c8357"</definedName>
    <definedName name="IQ_BALANCE_TRADE_APR_UNUSED_UNUSED_UNUSED">"c7477"</definedName>
    <definedName name="IQ_BALANCE_TRADE_FC_UNUSED_UNUSED_UNUSED">"c7697"</definedName>
    <definedName name="IQ_BALANCE_TRADE_POP_FC_UNUSED_UNUSED_UNUSED">"c7917"</definedName>
    <definedName name="IQ_BALANCE_TRADE_POP_UNUSED_UNUSED_UNUSED">"c7037"</definedName>
    <definedName name="IQ_BALANCE_TRADE_UNUSED_UNUSED_UNUSED">"c6817"</definedName>
    <definedName name="IQ_BALANCE_TRADE_YOY_FC_UNUSED_UNUSED_UNUSED">"c8137"</definedName>
    <definedName name="IQ_BALANCE_TRADE_YOY_UNUSED_UNUSED_UNUSED">"c7257"</definedName>
    <definedName name="IQ_BUDGET_BALANCE_APR_FC_UNUSED_UNUSED_UNUSED">"c8359"</definedName>
    <definedName name="IQ_BUDGET_BALANCE_APR_UNUSED_UNUSED_UNUSED">"c7479"</definedName>
    <definedName name="IQ_BUDGET_BALANCE_FC_UNUSED_UNUSED_UNUSED">"c7699"</definedName>
    <definedName name="IQ_BUDGET_BALANCE_POP_FC_UNUSED_UNUSED_UNUSED">"c7919"</definedName>
    <definedName name="IQ_BUDGET_BALANCE_POP_UNUSED_UNUSED_UNUSED">"c7039"</definedName>
    <definedName name="IQ_BUDGET_BALANCE_UNUSED_UNUSED_UNUSED">"c6819"</definedName>
    <definedName name="IQ_BUDGET_BALANCE_YOY_FC_UNUSED_UNUSED_UNUSED">"c8139"</definedName>
    <definedName name="IQ_BUDGET_BALANCE_YOY_UNUSED_UNUSED_UNUSED">"c7259"</definedName>
    <definedName name="IQ_BUDGET_RECEIPTS_APR_FC_UNUSED_UNUSED_UNUSED">"c8361"</definedName>
    <definedName name="IQ_BUDGET_RECEIPTS_APR_UNUSED_UNUSED_UNUSED">"c7481"</definedName>
    <definedName name="IQ_BUDGET_RECEIPTS_FC_UNUSED_UNUSED_UNUSED">"c7701"</definedName>
    <definedName name="IQ_BUDGET_RECEIPTS_POP_FC_UNUSED_UNUSED_UNUSED">"c7921"</definedName>
    <definedName name="IQ_BUDGET_RECEIPTS_POP_UNUSED_UNUSED_UNUSED">"c7041"</definedName>
    <definedName name="IQ_BUDGET_RECEIPTS_UNUSED_UNUSED_UNUSED">"c6821"</definedName>
    <definedName name="IQ_BUDGET_RECEIPTS_YOY_FC_UNUSED_UNUSED_UNUSED">"c8141"</definedName>
    <definedName name="IQ_BUDGET_RECEIPTS_YOY_UNUSED_UNUSED_UNUSED">"c7261"</definedName>
    <definedName name="IQ_CH">110000</definedName>
    <definedName name="IQ_CHANGE_INVENT_REAL_APR_FC_UNUSED_UNUSED_UNUSED">"c8500"</definedName>
    <definedName name="IQ_CHANGE_INVENT_REAL_APR_UNUSED_UNUSED_UNUSED">"c7620"</definedName>
    <definedName name="IQ_CHANGE_INVENT_REAL_FC_UNUSED_UNUSED_UNUSED">"c7840"</definedName>
    <definedName name="IQ_CHANGE_INVENT_REAL_POP_FC_UNUSED_UNUSED_UNUSED">"c8060"</definedName>
    <definedName name="IQ_CHANGE_INVENT_REAL_POP_UNUSED_UNUSED_UNUSED">"c7180"</definedName>
    <definedName name="IQ_CHANGE_INVENT_REAL_UNUSED_UNUSED_UNUSED">"c6960"</definedName>
    <definedName name="IQ_CHANGE_INVENT_REAL_YOY_FC_UNUSED_UNUSED_UNUSED">"c8280"</definedName>
    <definedName name="IQ_CHANGE_INVENT_REAL_YOY_UNUSED_UNUSED_UNUSED">"c7400"</definedName>
    <definedName name="IQ_CONTRACTS_OTHER_COMMODITIES_EQUITIES._FDIC">"c6522"</definedName>
    <definedName name="IQ_CONV_RATE">"c2192"</definedName>
    <definedName name="IQ_CORP_GOODS_PRICE_INDEX_APR_FC_UNUSED_UNUSED_UNUSED">"c8381"</definedName>
    <definedName name="IQ_CORP_GOODS_PRICE_INDEX_APR_UNUSED_UNUSED_UNUSED">"c7501"</definedName>
    <definedName name="IQ_CORP_GOODS_PRICE_INDEX_FC_UNUSED_UNUSED_UNUSED">"c7721"</definedName>
    <definedName name="IQ_CORP_GOODS_PRICE_INDEX_POP_FC_UNUSED_UNUSED_UNUSED">"c7941"</definedName>
    <definedName name="IQ_CORP_GOODS_PRICE_INDEX_POP_UNUSED_UNUSED_UNUSED">"c7061"</definedName>
    <definedName name="IQ_CORP_GOODS_PRICE_INDEX_UNUSED_UNUSED_UNUSED">"c6841"</definedName>
    <definedName name="IQ_CORP_GOODS_PRICE_INDEX_YOY_FC_UNUSED_UNUSED_UNUSED">"c8161"</definedName>
    <definedName name="IQ_CORP_GOODS_PRICE_INDEX_YOY_UNUSED_UNUSED_UNUSED">"c7281"</definedName>
    <definedName name="IQ_CQ">5000</definedName>
    <definedName name="IQ_CURR_ACCT_BALANCE_APR_FC_UNUSED_UNUSED_UNUSED">"c8387"</definedName>
    <definedName name="IQ_CURR_ACCT_BALANCE_APR_UNUSED_UNUSED_UNUSED">"c7507"</definedName>
    <definedName name="IQ_CURR_ACCT_BALANCE_FC_UNUSED_UNUSED_UNUSED">"c7727"</definedName>
    <definedName name="IQ_CURR_ACCT_BALANCE_POP_FC_UNUSED_UNUSED_UNUSED">"c7947"</definedName>
    <definedName name="IQ_CURR_ACCT_BALANCE_POP_UNUSED_UNUSED_UNUSED">"c7067"</definedName>
    <definedName name="IQ_CURR_ACCT_BALANCE_UNUSED_UNUSED_UNUSED">"c6847"</definedName>
    <definedName name="IQ_CURR_ACCT_BALANCE_YOY_FC_UNUSED_UNUSED_UNUSED">"c8167"</definedName>
    <definedName name="IQ_CURR_ACCT_BALANCE_YOY_UNUSED_UNUSED_UNUSED">"c7287"</definedName>
    <definedName name="IQ_CY">10000</definedName>
    <definedName name="IQ_DAILY">500000</definedName>
    <definedName name="IQ_DNTM">700000</definedName>
    <definedName name="IQ_ECO_METRIC_6825_UNUSED_UNUSED_UNUSED">"c6825"</definedName>
    <definedName name="IQ_ECO_METRIC_6839_UNUSED_UNUSED_UNUSED">"c6839"</definedName>
    <definedName name="IQ_ECO_METRIC_6896_UNUSED_UNUSED_UNUSED">"c6896"</definedName>
    <definedName name="IQ_ECO_METRIC_6897_UNUSED_UNUSED_UNUSED">"c6897"</definedName>
    <definedName name="IQ_ECO_METRIC_6988_UNUSED_UNUSED_UNUSED">"c6988"</definedName>
    <definedName name="IQ_ECO_METRIC_7045_UNUSED_UNUSED_UNUSED">"c7045"</definedName>
    <definedName name="IQ_ECO_METRIC_7059_UNUSED_UNUSED_UNUSED">"c7059"</definedName>
    <definedName name="IQ_ECO_METRIC_7116_UNUSED_UNUSED_UNUSED">"c7116"</definedName>
    <definedName name="IQ_ECO_METRIC_7117_UNUSED_UNUSED_UNUSED">"c7117"</definedName>
    <definedName name="IQ_ECO_METRIC_7208_UNUSED_UNUSED_UNUSED">"c7208"</definedName>
    <definedName name="IQ_ECO_METRIC_7265_UNUSED_UNUSED_UNUSED">"c7265"</definedName>
    <definedName name="IQ_ECO_METRIC_7279_UNUSED_UNUSED_UNUSED">"c7279"</definedName>
    <definedName name="IQ_ECO_METRIC_7336_UNUSED_UNUSED_UNUSED">"c7336"</definedName>
    <definedName name="IQ_ECO_METRIC_7337_UNUSED_UNUSED_UNUSED">"c7337"</definedName>
    <definedName name="IQ_ECO_METRIC_7428_UNUSED_UNUSED_UNUSED">"c7428"</definedName>
    <definedName name="IQ_ECO_METRIC_7556_UNUSED_UNUSED_UNUSED">"c7556"</definedName>
    <definedName name="IQ_ECO_METRIC_7557_UNUSED_UNUSED_UNUSED">"c7557"</definedName>
    <definedName name="IQ_ECO_METRIC_7648_UNUSED_UNUSED_UNUSED">"c7648"</definedName>
    <definedName name="IQ_ECO_METRIC_7705_UNUSED_UNUSED_UNUSED">"c7705"</definedName>
    <definedName name="IQ_ECO_METRIC_7719_UNUSED_UNUSED_UNUSED">"c7719"</definedName>
    <definedName name="IQ_ECO_METRIC_7776_UNUSED_UNUSED_UNUSED">"c7776"</definedName>
    <definedName name="IQ_ECO_METRIC_7777_UNUSED_UNUSED_UNUSED">"c7777"</definedName>
    <definedName name="IQ_ECO_METRIC_7868_UNUSED_UNUSED_UNUSED">"c7868"</definedName>
    <definedName name="IQ_ECO_METRIC_7925_UNUSED_UNUSED_UNUSED">"c7925"</definedName>
    <definedName name="IQ_ECO_METRIC_7939_UNUSED_UNUSED_UNUSED">"c7939"</definedName>
    <definedName name="IQ_ECO_METRIC_7996_UNUSED_UNUSED_UNUSED">"c7996"</definedName>
    <definedName name="IQ_ECO_METRIC_7997_UNUSED_UNUSED_UNUSED">"c7997"</definedName>
    <definedName name="IQ_ECO_METRIC_8088_UNUSED_UNUSED_UNUSED">"c8088"</definedName>
    <definedName name="IQ_ECO_METRIC_8145_UNUSED_UNUSED_UNUSED">"c8145"</definedName>
    <definedName name="IQ_ECO_METRIC_8159_UNUSED_UNUSED_UNUSED">"c8159"</definedName>
    <definedName name="IQ_ECO_METRIC_8216_UNUSED_UNUSED_UNUSED">"c8216"</definedName>
    <definedName name="IQ_ECO_METRIC_8217_UNUSED_UNUSED_UNUSED">"c8217"</definedName>
    <definedName name="IQ_ECO_METRIC_8308_UNUSED_UNUSED_UNUSED">"c8308"</definedName>
    <definedName name="IQ_ECO_METRIC_8436_UNUSED_UNUSED_UNUSED">"c8436"</definedName>
    <definedName name="IQ_ECO_METRIC_8437_UNUSED_UNUSED_UNUSED">"c8437"</definedName>
    <definedName name="IQ_ECO_METRIC_8528_UNUSED_UNUSED_UNUSED">"c8528"</definedName>
    <definedName name="IQ_EST_EPS_SURPRISE">"c1635"</definedName>
    <definedName name="IQ_EXPORTS_APR_FC_UNUSED_UNUSED_UNUSED">"c8401"</definedName>
    <definedName name="IQ_EXPORTS_APR_UNUSED_UNUSED_UNUSED">"c7521"</definedName>
    <definedName name="IQ_EXPORTS_FC_UNUSED_UNUSED_UNUSED">"c7741"</definedName>
    <definedName name="IQ_EXPORTS_GOODS_REAL_SAAR_APR_FC_UNUSED_UNUSED_UNUSED">"c8512"</definedName>
    <definedName name="IQ_EXPORTS_GOODS_REAL_SAAR_APR_UNUSED_UNUSED_UNUSED">"c7632"</definedName>
    <definedName name="IQ_EXPORTS_GOODS_REAL_SAAR_FC_UNUSED_UNUSED_UNUSED">"c7852"</definedName>
    <definedName name="IQ_EXPORTS_GOODS_REAL_SAAR_POP_FC_UNUSED_UNUSED_UNUSED">"c8072"</definedName>
    <definedName name="IQ_EXPORTS_GOODS_REAL_SAAR_POP_UNUSED_UNUSED_UNUSED">"c7192"</definedName>
    <definedName name="IQ_EXPORTS_GOODS_REAL_SAAR_UNUSED_UNUSED_UNUSED">"c6972"</definedName>
    <definedName name="IQ_EXPORTS_GOODS_REAL_SAAR_YOY_FC_UNUSED_UNUSED_UNUSED">"c8292"</definedName>
    <definedName name="IQ_EXPORTS_GOODS_REAL_SAAR_YOY_UNUSED_UNUSED_UNUSED">"c7412"</definedName>
    <definedName name="IQ_EXPORTS_POP_FC_UNUSED_UNUSED_UNUSED">"c7961"</definedName>
    <definedName name="IQ_EXPORTS_POP_UNUSED_UNUSED_UNUSED">"c7081"</definedName>
    <definedName name="IQ_EXPORTS_SERVICES_REAL_SAAR_APR_FC_UNUSED_UNUSED_UNUSED">"c8516"</definedName>
    <definedName name="IQ_EXPORTS_SERVICES_REAL_SAAR_APR_UNUSED_UNUSED_UNUSED">"c7636"</definedName>
    <definedName name="IQ_EXPORTS_SERVICES_REAL_SAAR_FC_UNUSED_UNUSED_UNUSED">"c7856"</definedName>
    <definedName name="IQ_EXPORTS_SERVICES_REAL_SAAR_POP_FC_UNUSED_UNUSED_UNUSED">"c8076"</definedName>
    <definedName name="IQ_EXPORTS_SERVICES_REAL_SAAR_POP_UNUSED_UNUSED_UNUSED">"c7196"</definedName>
    <definedName name="IQ_EXPORTS_SERVICES_REAL_SAAR_UNUSED_UNUSED_UNUSED">"c6976"</definedName>
    <definedName name="IQ_EXPORTS_SERVICES_REAL_SAAR_YOY_FC_UNUSED_UNUSED_UNUSED">"c8296"</definedName>
    <definedName name="IQ_EXPORTS_SERVICES_REAL_SAAR_YOY_UNUSED_UNUSED_UNUSED">"c7416"</definedName>
    <definedName name="IQ_EXPORTS_UNUSED_UNUSED_UNUSED">"c6861"</definedName>
    <definedName name="IQ_EXPORTS_YOY_FC_UNUSED_UNUSED_UNUSED">"c8181"</definedName>
    <definedName name="IQ_EXPORTS_YOY_UNUSED_UNUSED_UNUSED">"c7301"</definedName>
    <definedName name="IQ_FH">100000</definedName>
    <definedName name="IQ_FIXED_INVEST_APR_FC_UNUSED_UNUSED_UNUSED">"c8410"</definedName>
    <definedName name="IQ_FIXED_INVEST_APR_UNUSED_UNUSED_UNUSED">"c7530"</definedName>
    <definedName name="IQ_FIXED_INVEST_FC_UNUSED_UNUSED_UNUSED">"c7750"</definedName>
    <definedName name="IQ_FIXED_INVEST_POP_FC_UNUSED_UNUSED_UNUSED">"c7970"</definedName>
    <definedName name="IQ_FIXED_INVEST_POP_UNUSED_UNUSED_UNUSED">"c7090"</definedName>
    <definedName name="IQ_FIXED_INVEST_REAL_APR_FC_UNUSED_UNUSED_UNUSED">"c8518"</definedName>
    <definedName name="IQ_FIXED_INVEST_REAL_APR_UNUSED_UNUSED_UNUSED">"c7638"</definedName>
    <definedName name="IQ_FIXED_INVEST_REAL_FC_UNUSED_UNUSED_UNUSED">"c7858"</definedName>
    <definedName name="IQ_FIXED_INVEST_REAL_POP_FC_UNUSED_UNUSED_UNUSED">"c8078"</definedName>
    <definedName name="IQ_FIXED_INVEST_REAL_POP_UNUSED_UNUSED_UNUSED">"c7198"</definedName>
    <definedName name="IQ_FIXED_INVEST_REAL_UNUSED_UNUSED_UNUSED">"c6978"</definedName>
    <definedName name="IQ_FIXED_INVEST_REAL_YOY_FC_UNUSED_UNUSED_UNUSED">"c8298"</definedName>
    <definedName name="IQ_FIXED_INVEST_REAL_YOY_UNUSED_UNUSED_UNUSED">"c7418"</definedName>
    <definedName name="IQ_FIXED_INVEST_UNUSED_UNUSED_UNUSED">"c6870"</definedName>
    <definedName name="IQ_FIXED_INVEST_YOY_FC_UNUSED_UNUSED_UNUSED">"c8190"</definedName>
    <definedName name="IQ_FIXED_INVEST_YOY_UNUSED_UNUSED_UNUSED">"c7310"</definedName>
    <definedName name="IQ_FOREIGN_BRANCHES_U.S._BANKS_LOANS_FDIC">"c6438"</definedName>
    <definedName name="IQ_FQ">500</definedName>
    <definedName name="IQ_FWD_CY">10001</definedName>
    <definedName name="IQ_FWD_CY1">10002</definedName>
    <definedName name="IQ_FWD_CY2">10003</definedName>
    <definedName name="IQ_FWD_FY">1001</definedName>
    <definedName name="IQ_FWD_FY1">1002</definedName>
    <definedName name="IQ_FWD_FY2">1003</definedName>
    <definedName name="IQ_FWD_Q">501</definedName>
    <definedName name="IQ_FWD_Q1">502</definedName>
    <definedName name="IQ_FWD_Q2">503</definedName>
    <definedName name="IQ_FY">1000</definedName>
    <definedName name="IQ_HOUSING_COMPLETIONS_SINGLE_FAM_APR_FC_UNUSED_UNUSED_UNUSED">"c8422"</definedName>
    <definedName name="IQ_HOUSING_COMPLETIONS_SINGLE_FAM_APR_UNUSED_UNUSED_UNUSED">"c7542"</definedName>
    <definedName name="IQ_HOUSING_COMPLETIONS_SINGLE_FAM_FC_UNUSED_UNUSED_UNUSED">"c7762"</definedName>
    <definedName name="IQ_HOUSING_COMPLETIONS_SINGLE_FAM_POP_FC_UNUSED_UNUSED_UNUSED">"c7982"</definedName>
    <definedName name="IQ_HOUSING_COMPLETIONS_SINGLE_FAM_POP_UNUSED_UNUSED_UNUSED">"c7102"</definedName>
    <definedName name="IQ_HOUSING_COMPLETIONS_SINGLE_FAM_UNUSED_UNUSED_UNUSED">"c6882"</definedName>
    <definedName name="IQ_HOUSING_COMPLETIONS_SINGLE_FAM_YOY_FC_UNUSED_UNUSED_UNUSED">"c8202"</definedName>
    <definedName name="IQ_HOUSING_COMPLETIONS_SINGLE_FAM_YOY_UNUSED_UNUSED_UNUSED">"c7322"</definedName>
    <definedName name="IQ_IMPORTS_GOODS_REAL_SAAR_APR_FC_UNUSED_UNUSED_UNUSED">"c8523"</definedName>
    <definedName name="IQ_IMPORTS_GOODS_REAL_SAAR_APR_UNUSED_UNUSED_UNUSED">"c7643"</definedName>
    <definedName name="IQ_IMPORTS_GOODS_REAL_SAAR_FC_UNUSED_UNUSED_UNUSED">"c7863"</definedName>
    <definedName name="IQ_IMPORTS_GOODS_REAL_SAAR_POP_FC_UNUSED_UNUSED_UNUSED">"c8083"</definedName>
    <definedName name="IQ_IMPORTS_GOODS_REAL_SAAR_POP_UNUSED_UNUSED_UNUSED">"c7203"</definedName>
    <definedName name="IQ_IMPORTS_GOODS_REAL_SAAR_UNUSED_UNUSED_UNUSED">"c6983"</definedName>
    <definedName name="IQ_IMPORTS_GOODS_REAL_SAAR_YOY_FC_UNUSED_UNUSED_UNUSED">"c8303"</definedName>
    <definedName name="IQ_IMPORTS_GOODS_REAL_SAAR_YOY_UNUSED_UNUSED_UNUSED">"c7423"</definedName>
    <definedName name="IQ_IMPORTS_GOODS_SERVICES_APR_FC_UNUSED_UNUSED_UNUSED">"c8429"</definedName>
    <definedName name="IQ_IMPORTS_GOODS_SERVICES_APR_UNUSED_UNUSED_UNUSED">"c7549"</definedName>
    <definedName name="IQ_IMPORTS_GOODS_SERVICES_FC_UNUSED_UNUSED_UNUSED">"c7769"</definedName>
    <definedName name="IQ_IMPORTS_GOODS_SERVICES_POP_FC_UNUSED_UNUSED_UNUSED">"c7989"</definedName>
    <definedName name="IQ_IMPORTS_GOODS_SERVICES_POP_UNUSED_UNUSED_UNUSED">"c7109"</definedName>
    <definedName name="IQ_IMPORTS_GOODS_SERVICES_REAL_SAAR_APR_FC_UNUSED_UNUSED_UNUSED">"c8524"</definedName>
    <definedName name="IQ_IMPORTS_GOODS_SERVICES_REAL_SAAR_APR_UNUSED_UNUSED_UNUSED">"c7644"</definedName>
    <definedName name="IQ_IMPORTS_GOODS_SERVICES_REAL_SAAR_FC_UNUSED_UNUSED_UNUSED">"c7864"</definedName>
    <definedName name="IQ_IMPORTS_GOODS_SERVICES_REAL_SAAR_POP_FC_UNUSED_UNUSED_UNUSED">"c8084"</definedName>
    <definedName name="IQ_IMPORTS_GOODS_SERVICES_REAL_SAAR_POP_UNUSED_UNUSED_UNUSED">"c7204"</definedName>
    <definedName name="IQ_IMPORTS_GOODS_SERVICES_REAL_SAAR_UNUSED_UNUSED_UNUSED">"c6984"</definedName>
    <definedName name="IQ_IMPORTS_GOODS_SERVICES_REAL_SAAR_YOY_FC_UNUSED_UNUSED_UNUSED">"c8304"</definedName>
    <definedName name="IQ_IMPORTS_GOODS_SERVICES_REAL_SAAR_YOY_UNUSED_UNUSED_UNUSED">"c7424"</definedName>
    <definedName name="IQ_IMPORTS_GOODS_SERVICES_UNUSED_UNUSED_UNUSED">"c6889"</definedName>
    <definedName name="IQ_IMPORTS_GOODS_SERVICES_YOY_FC_UNUSED_UNUSED_UNUSED">"c8209"</definedName>
    <definedName name="IQ_IMPORTS_GOODS_SERVICES_YOY_UNUSED_UNUSED_UNUSED">"c7329"</definedName>
    <definedName name="IQ_ISM_SERVICES_APR_FC_UNUSED_UNUSED_UNUSED">"c8443"</definedName>
    <definedName name="IQ_ISM_SERVICES_APR_UNUSED_UNUSED_UNUSED">"c7563"</definedName>
    <definedName name="IQ_ISM_SERVICES_FC_UNUSED_UNUSED_UNUSED">"c7783"</definedName>
    <definedName name="IQ_ISM_SERVICES_POP_FC_UNUSED_UNUSED_UNUSED">"c8003"</definedName>
    <definedName name="IQ_ISM_SERVICES_POP_UNUSED_UNUSED_UNUSED">"c7123"</definedName>
    <definedName name="IQ_ISM_SERVICES_UNUSED_UNUSED_UNUSED">"c6903"</definedName>
    <definedName name="IQ_ISM_SERVICES_YOY_FC_UNUSED_UNUSED_UNUSED">"c8223"</definedName>
    <definedName name="IQ_ISM_SERVICES_YOY_UNUSED_UNUSED_UNUSED">"c7343"</definedName>
    <definedName name="IQ_LATESTK">1000</definedName>
    <definedName name="IQ_LATESTQ">500</definedName>
    <definedName name="IQ_LTM">2000</definedName>
    <definedName name="IQ_LTMMONTH">120000</definedName>
    <definedName name="IQ_MEDIAN_NEW_HOME_SALES_APR_FC_UNUSED_UNUSED_UNUSED">"c8460"</definedName>
    <definedName name="IQ_MEDIAN_NEW_HOME_SALES_APR_UNUSED_UNUSED_UNUSED">"c7580"</definedName>
    <definedName name="IQ_MEDIAN_NEW_HOME_SALES_FC_UNUSED_UNUSED_UNUSED">"c7800"</definedName>
    <definedName name="IQ_MEDIAN_NEW_HOME_SALES_POP_FC_UNUSED_UNUSED_UNUSED">"c8020"</definedName>
    <definedName name="IQ_MEDIAN_NEW_HOME_SALES_POP_UNUSED_UNUSED_UNUSED">"c7140"</definedName>
    <definedName name="IQ_MEDIAN_NEW_HOME_SALES_UNUSED_UNUSED_UNUSED">"c6920"</definedName>
    <definedName name="IQ_MEDIAN_NEW_HOME_SALES_YOY_FC_UNUSED_UNUSED_UNUSED">"c8240"</definedName>
    <definedName name="IQ_MEDIAN_NEW_HOME_SALES_YOY_UNUSED_UNUSED_UNUSED">"c7360"</definedName>
    <definedName name="IQ_MONTH">15000</definedName>
    <definedName name="IQ_MTD">800000</definedName>
    <definedName name="IQ_NAMES_REVISION_DATE_">41277.2356134259</definedName>
    <definedName name="IQ_NAMES_REVISION_DATE__1">42298.8973032407</definedName>
    <definedName name="IQ_NAV_ACT_OR_EST">"c2225"</definedName>
    <definedName name="IQ_NONRES_FIXED_INVEST_PRIV_APR_FC_UNUSED_UNUSED_UNUSED">"c8468"</definedName>
    <definedName name="IQ_NONRES_FIXED_INVEST_PRIV_APR_UNUSED_UNUSED_UNUSED">"c7588"</definedName>
    <definedName name="IQ_NONRES_FIXED_INVEST_PRIV_FC_UNUSED_UNUSED_UNUSED">"c7808"</definedName>
    <definedName name="IQ_NONRES_FIXED_INVEST_PRIV_POP_FC_UNUSED_UNUSED_UNUSED">"c8028"</definedName>
    <definedName name="IQ_NONRES_FIXED_INVEST_PRIV_POP_UNUSED_UNUSED_UNUSED">"c7148"</definedName>
    <definedName name="IQ_NONRES_FIXED_INVEST_PRIV_UNUSED_UNUSED_UNUSED">"c6928"</definedName>
    <definedName name="IQ_NONRES_FIXED_INVEST_PRIV_YOY_FC_UNUSED_UNUSED_UNUSED">"c8248"</definedName>
    <definedName name="IQ_NONRES_FIXED_INVEST_PRIV_YOY_UNUSED_UNUSED_UNUSED">"c7368"</definedName>
    <definedName name="IQ_NTM">6000</definedName>
    <definedName name="IQ_OG_TOTAL_OIL_PRODUCTON">"c2059"</definedName>
    <definedName name="IQ_OPENED55">1</definedName>
    <definedName name="IQ_PRIVATE_CONST_TOTAL_APR_FC_UNUSED_UNUSED_UNUSED">"c8559"</definedName>
    <definedName name="IQ_PRIVATE_CONST_TOTAL_APR_UNUSED_UNUSED_UNUSED">"c7679"</definedName>
    <definedName name="IQ_PRIVATE_CONST_TOTAL_FC_UNUSED_UNUSED_UNUSED">"c7899"</definedName>
    <definedName name="IQ_PRIVATE_CONST_TOTAL_POP_FC_UNUSED_UNUSED_UNUSED">"c8119"</definedName>
    <definedName name="IQ_PRIVATE_CONST_TOTAL_POP_UNUSED_UNUSED_UNUSED">"c7239"</definedName>
    <definedName name="IQ_PRIVATE_CONST_TOTAL_UNUSED_UNUSED_UNUSED">"c7019"</definedName>
    <definedName name="IQ_PRIVATE_CONST_TOTAL_YOY_FC_UNUSED_UNUSED_UNUSED">"c8339"</definedName>
    <definedName name="IQ_PRIVATE_CONST_TOTAL_YOY_UNUSED_UNUSED_UNUSED">"c7459"</definedName>
    <definedName name="IQ_PRIVATE_RES_CONST_REAL_APR_FC_UNUSED_UNUSED_UNUSED">"c8535"</definedName>
    <definedName name="IQ_PRIVATE_RES_CONST_REAL_APR_UNUSED_UNUSED_UNUSED">"c7655"</definedName>
    <definedName name="IQ_PRIVATE_RES_CONST_REAL_FC_UNUSED_UNUSED_UNUSED">"c7875"</definedName>
    <definedName name="IQ_PRIVATE_RES_CONST_REAL_POP_FC_UNUSED_UNUSED_UNUSED">"c8095"</definedName>
    <definedName name="IQ_PRIVATE_RES_CONST_REAL_POP_UNUSED_UNUSED_UNUSED">"c7215"</definedName>
    <definedName name="IQ_PRIVATE_RES_CONST_REAL_UNUSED_UNUSED_UNUSED">"c6995"</definedName>
    <definedName name="IQ_PRIVATE_RES_CONST_REAL_YOY_FC_UNUSED_UNUSED_UNUSED">"c8315"</definedName>
    <definedName name="IQ_PRIVATE_RES_CONST_REAL_YOY_UNUSED_UNUSED_UNUSED">"c7435"</definedName>
    <definedName name="IQ_PURCHASES_EQUIP_NONRES_SAAR_APR_FC_UNUSED_UNUSED_UNUSED">"c8491"</definedName>
    <definedName name="IQ_PURCHASES_EQUIP_NONRES_SAAR_APR_UNUSED_UNUSED_UNUSED">"c7611"</definedName>
    <definedName name="IQ_PURCHASES_EQUIP_NONRES_SAAR_FC_UNUSED_UNUSED_UNUSED">"c7831"</definedName>
    <definedName name="IQ_PURCHASES_EQUIP_NONRES_SAAR_POP_FC_UNUSED_UNUSED_UNUSED">"c8051"</definedName>
    <definedName name="IQ_PURCHASES_EQUIP_NONRES_SAAR_POP_UNUSED_UNUSED_UNUSED">"c7171"</definedName>
    <definedName name="IQ_PURCHASES_EQUIP_NONRES_SAAR_UNUSED_UNUSED_UNUSED">"c6951"</definedName>
    <definedName name="IQ_PURCHASES_EQUIP_NONRES_SAAR_YOY_FC_UNUSED_UNUSED_UNUSED">"c8271"</definedName>
    <definedName name="IQ_PURCHASES_EQUIP_NONRES_SAAR_YOY_UNUSED_UNUSED_UNUSED">"c7391"</definedName>
    <definedName name="IQ_QTD">750000</definedName>
    <definedName name="IQ_RES_CONST_REAL_APR_FC_UNUSED_UNUSED_UNUSED">"c8536"</definedName>
    <definedName name="IQ_RES_CONST_REAL_APR_UNUSED_UNUSED_UNUSED">"c7656"</definedName>
    <definedName name="IQ_RES_CONST_REAL_FC_UNUSED_UNUSED_UNUSED">"c7876"</definedName>
    <definedName name="IQ_RES_CONST_REAL_POP_FC_UNUSED_UNUSED_UNUSED">"c8096"</definedName>
    <definedName name="IQ_RES_CONST_REAL_POP_UNUSED_UNUSED_UNUSED">"c7216"</definedName>
    <definedName name="IQ_RES_CONST_REAL_SAAR_APR_FC_UNUSED_UNUSED_UNUSED">"c8537"</definedName>
    <definedName name="IQ_RES_CONST_REAL_SAAR_APR_UNUSED_UNUSED_UNUSED">"c7657"</definedName>
    <definedName name="IQ_RES_CONST_REAL_SAAR_FC_UNUSED_UNUSED_UNUSED">"c7877"</definedName>
    <definedName name="IQ_RES_CONST_REAL_SAAR_POP_FC_UNUSED_UNUSED_UNUSED">"c8097"</definedName>
    <definedName name="IQ_RES_CONST_REAL_SAAR_POP_UNUSED_UNUSED_UNUSED">"c7217"</definedName>
    <definedName name="IQ_RES_CONST_REAL_SAAR_UNUSED_UNUSED_UNUSED">"c6997"</definedName>
    <definedName name="IQ_RES_CONST_REAL_SAAR_YOY_FC_UNUSED_UNUSED_UNUSED">"c8317"</definedName>
    <definedName name="IQ_RES_CONST_REAL_SAAR_YOY_UNUSED_UNUSED_UNUSED">"c7437"</definedName>
    <definedName name="IQ_RES_CONST_REAL_UNUSED_UNUSED_UNUSED">"c6996"</definedName>
    <definedName name="IQ_RES_CONST_REAL_YOY_FC_UNUSED_UNUSED_UNUSED">"c8316"</definedName>
    <definedName name="IQ_RES_CONST_REAL_YOY_UNUSED_UNUSED_UNUSED">"c7436"</definedName>
    <definedName name="IQ_RES_CONST_SAAR_APR_FC_UNUSED_UNUSED_UNUSED">"c8540"</definedName>
    <definedName name="IQ_RES_CONST_SAAR_APR_UNUSED_UNUSED_UNUSED">"c7660"</definedName>
    <definedName name="IQ_RES_CONST_SAAR_FC_UNUSED_UNUSED_UNUSED">"c7880"</definedName>
    <definedName name="IQ_RES_CONST_SAAR_POP_FC_UNUSED_UNUSED_UNUSED">"c8100"</definedName>
    <definedName name="IQ_RES_CONST_SAAR_POP_UNUSED_UNUSED_UNUSED">"c7220"</definedName>
    <definedName name="IQ_RES_CONST_SAAR_UNUSED_UNUSED_UNUSED">"c7000"</definedName>
    <definedName name="IQ_RES_CONST_SAAR_YOY_FC_UNUSED_UNUSED_UNUSED">"c8320"</definedName>
    <definedName name="IQ_RES_CONST_SAAR_YOY_UNUSED_UNUSED_UNUSED">"c7440"</definedName>
    <definedName name="IQ_SHAREOUTSTANDING">"c1347"</definedName>
    <definedName name="IQ_TODAY">0</definedName>
    <definedName name="IQ_TOTAL_PENSION_OBLIGATION">"c1292"</definedName>
    <definedName name="IQ_WEEK">50000</definedName>
    <definedName name="IQ_YTD">3000</definedName>
    <definedName name="IQ_YTDMONTH">130000</definedName>
    <definedName name="IQRA12">"$A$13:$A$272"</definedName>
    <definedName name="IQRA279">"$A$280:$A$539"</definedName>
    <definedName name="IQRAC12">"$AC$13"</definedName>
    <definedName name="IQRAC279">"$AC$280:$AC$539"</definedName>
    <definedName name="IQRAF12">"$AF$13"</definedName>
    <definedName name="IQRAF279">"$AF$280:$AF$339"</definedName>
    <definedName name="IQRAJ12">"$AJ$13"</definedName>
    <definedName name="IQRAJ279">"$AJ$280:$AJ$539"</definedName>
    <definedName name="IQRAM12">"$AM$13"</definedName>
    <definedName name="IQRAM279">"$AM$280:$AM$339"</definedName>
    <definedName name="IQRAQ12">"$AQ$13"</definedName>
    <definedName name="IQRAQ279">"$AQ$280:$AQ$539"</definedName>
    <definedName name="IQRAT12">"$AT$13"</definedName>
    <definedName name="IQRAT279">"$AT$280:$AT$339"</definedName>
    <definedName name="IQRAX12">"$AX$13"</definedName>
    <definedName name="IQRAX279">"$AX$280:$AX$539"</definedName>
    <definedName name="IQRBA12">"$BA$13"</definedName>
    <definedName name="IQRBA279">"$BA$280:$BA$339"</definedName>
    <definedName name="IQRBE12">"$BE$13"</definedName>
    <definedName name="IQRBE279">"$BE$280:$BE$539"</definedName>
    <definedName name="IQRBH12">"$BH$13"</definedName>
    <definedName name="IQRBH279">"$BH$280:$BH$339"</definedName>
    <definedName name="IQRBL12">"$BL$13"</definedName>
    <definedName name="IQRBL279">"$BL$280:$BL$539"</definedName>
    <definedName name="IQRBO12">"$BO$13"</definedName>
    <definedName name="IQRBO279">"$BO$280:$BO$339"</definedName>
    <definedName name="IQRBS11">"$BS$12:$BS$272"</definedName>
    <definedName name="IQRBS12">"$BS$13"</definedName>
    <definedName name="IQRBS279">"$BS$280:$BS$539"</definedName>
    <definedName name="IQRBV12">"$BV$13"</definedName>
    <definedName name="IQRBV279">"$BV$280:$BV$339"</definedName>
    <definedName name="IQRBZ12">"$BZ$13"</definedName>
    <definedName name="IQRBZ279">"$BZ$280:$BZ$539"</definedName>
    <definedName name="IQRCC12">"$CC$13"</definedName>
    <definedName name="IQRCC279">"$CC$280:$CC$339"</definedName>
    <definedName name="IQRCG12">"$CG$13"</definedName>
    <definedName name="IQRCG279">"$CG$280:$CG$539"</definedName>
    <definedName name="IQRCJ12">"$CJ$13"</definedName>
    <definedName name="IQRCJ279">"$CJ$280:$CJ$339"</definedName>
    <definedName name="IQRCN12">"$CN$13"</definedName>
    <definedName name="IQRCN279">"$CN$280:$CN$539"</definedName>
    <definedName name="IQRCQ12">"$CQ$13"</definedName>
    <definedName name="IQRCQ279">"$CQ$280:$CQ$339"</definedName>
    <definedName name="IQRCU12">"$CU$13"</definedName>
    <definedName name="IQRCU279">"$CU$280:$CU$539"</definedName>
    <definedName name="IQRCX12">"$CX$13"</definedName>
    <definedName name="IQRCX279">"$CX$280:$CX$339"</definedName>
    <definedName name="IQRD12">"$D$13:$D$71"</definedName>
    <definedName name="IQRD279">"$D$280:$D$339"</definedName>
    <definedName name="IQRH12">"$H$13"</definedName>
    <definedName name="IQRH279">"$H$280:$H$539"</definedName>
    <definedName name="IQRK12">"$K$13"</definedName>
    <definedName name="IQRK279">"$K$280:$K$339"</definedName>
    <definedName name="IQRO12">"$O$13"</definedName>
    <definedName name="IQRO279">"$O$280:$O$539"</definedName>
    <definedName name="IQRR12">"$R$13"</definedName>
    <definedName name="IQRR279">"$R$280:$R$339"</definedName>
    <definedName name="IQRV12">"$V$13"</definedName>
    <definedName name="IQRV279">"$V$280:$V$539"</definedName>
    <definedName name="IQRY12">"$Y$13"</definedName>
    <definedName name="IQRY279">"$Y$280:$Y$339"</definedName>
    <definedName name="Jan_03_Estimate_p1">#REF!</definedName>
    <definedName name="Jan_03_Estimate_p2">#REF!</definedName>
    <definedName name="Jan_03_p3">#REF!</definedName>
    <definedName name="Jan_03_p4">#REF!</definedName>
    <definedName name="LDC">'[34]Dx_Tariff&amp;COP'!#REF!</definedName>
    <definedName name="LDCkWh">'[34]Dx_Tariff&amp;COP'!#REF!</definedName>
    <definedName name="LDCkWh2">'[34]Dx_Tariff&amp;COP'!#REF!</definedName>
    <definedName name="LDCkWh3">'[34]Dx_Tariff&amp;COP'!#REF!</definedName>
    <definedName name="LDCLoads">'[34]Dx_Tariff&amp;COP'!#REF!</definedName>
    <definedName name="LDCRates">#REF!</definedName>
    <definedName name="LDCRates2">#REF!</definedName>
    <definedName name="ListOffset">1</definedName>
    <definedName name="LoadForecast">'[34]Dx_Tariff&amp;COP'!#REF!</definedName>
    <definedName name="Loads">'[34]Dx_Tariff&amp;COP'!#REF!</definedName>
    <definedName name="LU">#REF!</definedName>
    <definedName name="LYN">#REF!</definedName>
    <definedName name="MEULoads">'[34]Dx_Tariff&amp;COP'!#REF!</definedName>
    <definedName name="MEUR">#REF!</definedName>
    <definedName name="MEURates">#REF!</definedName>
    <definedName name="MEURTXLoad">'[34]Dx_Tariff&amp;COP'!#REF!</definedName>
    <definedName name="MEURTXRate">#REF!</definedName>
    <definedName name="MEWarning">0</definedName>
    <definedName name="mil">[37]notes!$F$1</definedName>
    <definedName name="million">[38]notes!$J$1</definedName>
    <definedName name="misc1">'[3]97PVModel'!$C$14:$C$17</definedName>
    <definedName name="misc2">'[3]97PVModel'!$C$33:$C$36</definedName>
    <definedName name="misc3">'[3]97PVModel'!$C$52:$C$55</definedName>
    <definedName name="misc4">'[3]97PVModel'!$C$71:$C$74</definedName>
    <definedName name="misc5">'[3]97PVModel'!$C$90:$C$93</definedName>
    <definedName name="misc6">'[3]97PVModel'!$C$109:$C$112</definedName>
    <definedName name="mmm">'[39]Apr-03 Method'!$G$5</definedName>
    <definedName name="Month">'[40]Month Identifier'!$B$1</definedName>
    <definedName name="MONTHS">#REF!</definedName>
    <definedName name="NELDC_kWhs">#REF!</definedName>
    <definedName name="nmbmbm">"V2002-03-29"</definedName>
    <definedName name="NNELDCkWhs">'[34]Dx_Tariff&amp;COP'!#REF!</definedName>
    <definedName name="NvsASD">"V1999-12-29"</definedName>
    <definedName name="NvsAutoDrillOk">"VN"</definedName>
    <definedName name="NvsElapsedTime">0.000992939814750571</definedName>
    <definedName name="NvsEndTime">36620.6357962963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"VSHARE"</definedName>
    <definedName name="NvsParentRef">#REF!</definedName>
    <definedName name="NvsReqBU">"V900"</definedName>
    <definedName name="NvsReqBUOnly">"VN"</definedName>
    <definedName name="NvsTransLed">"VN"</definedName>
    <definedName name="NvsTreeASD">"V1999-12-29"</definedName>
    <definedName name="NvsValTbl.ACCOUNT">"GL_ACCOUNT_TBL"</definedName>
    <definedName name="NvsValTbl.ACTIVITY_ID">"PROJ_ACTIVITY"</definedName>
    <definedName name="NvsValTbl.ANALYSIS_TYPE">"PROJ_ANTYPE_FS"</definedName>
    <definedName name="NvsValTbl.BUSINESS_UNIT">"BUS_UNIT_TBL_GL"</definedName>
    <definedName name="NvsValTbl.CATEGORY">"CATEGORY_TBL"</definedName>
    <definedName name="NvsValTbl.CURRENCY_CD">"CURRENCY_CD_TBL"</definedName>
    <definedName name="NvsValTbl.DEPTID">"DEPARTMENT_TBL"</definedName>
    <definedName name="NvsValTbl.OH_WORK_PROG">"OH_NVPROGRAM_VW"</definedName>
    <definedName name="NvsValTbl.PROJECT_ID">"OH_P300_TREE_VW"</definedName>
    <definedName name="NvsValTbl.PROJECT_TYPE">"PROJ_TYPE_TBL"</definedName>
    <definedName name="NvsValTbl.RESOURCE_TYPE">"PROJ_RES_TYPE"</definedName>
    <definedName name="NvsValTbl.STATISTICS_CODE">"STAT_TBL"</definedName>
    <definedName name="NvsValTbl.UNIT_OF_MEASURE">"UNITS_TBL"</definedName>
    <definedName name="Old_Print_Area_A">#REF!</definedName>
    <definedName name="overhead">'[36]Input - Proj Info'!$I$148</definedName>
    <definedName name="Percent_Area">[41]INCOME!$I$15:$I$50,[41]INCOME!$N$15:$N$50,[41]INCOME!$X$15:$X$50,[41]INCOME!$AC$15:$AC$50</definedName>
    <definedName name="PIVOT3_Green">{"'2003 05 15'!$W$11:$AI$18","'2003 05 15'!$A$1:$V$30"}</definedName>
    <definedName name="popoiuo">"V900"</definedName>
    <definedName name="_xlnm.Print_Area" localSheetId="0">'A-04-01-01 2026'!$A$1:$S$22</definedName>
    <definedName name="_xlnm.Print_Area">#REF!</definedName>
    <definedName name="Prudential_2002">#REF!</definedName>
    <definedName name="Prudential_2003">#REF!</definedName>
    <definedName name="PV_Rate">#REF!</definedName>
    <definedName name="q1bpe">'[42]q1 2002'!$A$15:$F$21</definedName>
    <definedName name="Range_name__gl_accdepn_lookup_txdx">"1.'SUPPORT 6A - LEDGER BAL CONTROL'!$I$1:$P$55"</definedName>
    <definedName name="RateLookup">#REF!</definedName>
    <definedName name="RatesScenarios">[43]Fcst!#REF!</definedName>
    <definedName name="RBU">#REF!</definedName>
    <definedName name="Report_Date">[44]notes!$B$3</definedName>
    <definedName name="Report_Month">[44]notes!$B$4</definedName>
    <definedName name="Retailers_1505">#REF!</definedName>
    <definedName name="RetailRates">#REF!</definedName>
    <definedName name="Revised_PV_Rates">'[3]97PVModel'!$A$432:$AB$605</definedName>
    <definedName name="RID">[41]INCOME!#REF!</definedName>
    <definedName name="RMDepr">#REF!</definedName>
    <definedName name="SCN">#REF!</definedName>
    <definedName name="SFV">#REF!</definedName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'A-04-01-01 2026'!$F$13</definedName>
    <definedName name="solver_typ" localSheetId="0" hidden="1">1</definedName>
    <definedName name="solver_val" localSheetId="0" hidden="1">0</definedName>
    <definedName name="solver_ver" localSheetId="0" hidden="1">3</definedName>
    <definedName name="Split_kWh_First___Balance_040212b_Summary_Query">#REF!</definedName>
    <definedName name="ss">{"'2003 05 15'!$W$11:$AI$18","'2003 05 15'!$A$1:$V$30"}</definedName>
    <definedName name="START_YR">'[36]Input - Proj Info'!$M$27</definedName>
    <definedName name="Summary">#REF!</definedName>
    <definedName name="thou">[37]notes!$I$1</definedName>
    <definedName name="Trade_Month">[30]notes!$B$5</definedName>
    <definedName name="TXLDCLoad">'[34]Dx_Tariff&amp;COP'!#REF!</definedName>
    <definedName name="TXLDCRate">#REF!</definedName>
    <definedName name="Update_Date">'[45]47. 2003 Comp&amp;Benefits Summary'!$AB$1</definedName>
    <definedName name="werere">37348.4370907407</definedName>
    <definedName name="wererere">0.000118634263344575</definedName>
    <definedName name="wererewr">"V2002-03-29"</definedName>
    <definedName name="werewryuyui">"%,FBUSINESS_UNIT,V940"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O13" i="2"/>
  <c r="O16" i="2" s="1"/>
  <c r="O19" i="2" s="1"/>
  <c r="M14" i="2"/>
  <c r="M13" i="2"/>
  <c r="M16" i="2" s="1"/>
  <c r="M19" i="2" s="1"/>
  <c r="K14" i="2"/>
  <c r="G14" i="2"/>
  <c r="H14" i="2" s="1"/>
  <c r="K13" i="2"/>
  <c r="K16" i="2" s="1"/>
  <c r="K19" i="2" s="1"/>
  <c r="G13" i="2"/>
  <c r="H13" i="2" s="1"/>
  <c r="I13" i="2" s="1"/>
  <c r="Q13" i="2" l="1"/>
  <c r="I14" i="2"/>
  <c r="Q14" i="2" s="1"/>
  <c r="Q16" i="2" s="1"/>
  <c r="Q19" i="2" s="1"/>
  <c r="S19" i="2" s="1"/>
</calcChain>
</file>

<file path=xl/sharedStrings.xml><?xml version="1.0" encoding="utf-8"?>
<sst xmlns="http://schemas.openxmlformats.org/spreadsheetml/2006/main" count="64" uniqueCount="52">
  <si>
    <t>Cost of Long-Term Debt Capital</t>
  </si>
  <si>
    <t>Year ending December 31</t>
  </si>
  <si>
    <t>Premium</t>
  </si>
  <si>
    <t>Net Capital Employed</t>
  </si>
  <si>
    <t>Principal</t>
  </si>
  <si>
    <t>Discount</t>
  </si>
  <si>
    <t>Per $100</t>
  </si>
  <si>
    <t>Total Amount Outstanding</t>
  </si>
  <si>
    <t>Projected</t>
  </si>
  <si>
    <t>Amount</t>
  </si>
  <si>
    <t>and</t>
  </si>
  <si>
    <t>Total</t>
  </si>
  <si>
    <t>at</t>
  </si>
  <si>
    <t xml:space="preserve">Avg. Monthly </t>
  </si>
  <si>
    <t>Carrying</t>
  </si>
  <si>
    <t>Average</t>
  </si>
  <si>
    <t>Line</t>
  </si>
  <si>
    <t>Offering</t>
  </si>
  <si>
    <t>Coupon</t>
  </si>
  <si>
    <t>Maturity</t>
  </si>
  <si>
    <t>Offered</t>
  </si>
  <si>
    <t>Expenses</t>
  </si>
  <si>
    <t>Effective</t>
  </si>
  <si>
    <t>Averages</t>
  </si>
  <si>
    <t>Cost</t>
  </si>
  <si>
    <t>Embedded</t>
  </si>
  <si>
    <t>No.</t>
  </si>
  <si>
    <t>Date</t>
  </si>
  <si>
    <t>Rate</t>
  </si>
  <si>
    <t>($Millions)</t>
  </si>
  <si>
    <t>(Dollars)</t>
  </si>
  <si>
    <t>Cost Rate</t>
  </si>
  <si>
    <t>Cost Rates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</si>
  <si>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</si>
  <si>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</si>
  <si>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</si>
  <si>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</si>
  <si>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</si>
  <si>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</si>
  <si>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</si>
  <si>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</si>
  <si>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</si>
  <si>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</si>
  <si>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</si>
  <si>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</si>
  <si>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</si>
  <si>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Subtotal</t>
  </si>
  <si>
    <t>Treasury OM&amp;A costs</t>
  </si>
  <si>
    <t>Other financing-related fees</t>
  </si>
  <si>
    <t>CLLP</t>
  </si>
  <si>
    <t xml:space="preserve"> Test Year (2026) </t>
  </si>
  <si>
    <t>Note 1 - All debt is 3rd party issued debt with fixed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</si>
</sst>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d\-mmm\-yy\ \ \ \ "/>
    <numFmt numFmtId="165" formatCode="0.000%\ _);\(0.000%\)\ "/>
    <numFmt numFmtId="166" formatCode="0.0\ \ _);\(0.0\)\ \ "/>
    <numFmt numFmtId="167" formatCode="0.00\ \ _);\(0.00\)\ \ "/>
    <numFmt numFmtId="168" formatCode="0.00%\ _);\(0.00%\)\ "/>
    <numFmt numFmtId="169" formatCode="_(* #,##0.0_);_(* \(#,##0.0\);_(* &quot;-&quot;??_);_(@_)"/>
    <numFmt numFmtId="170" formatCode="[$-F800]dddd\,\ mmmm\ dd\,\ yyyy"/>
    <numFmt numFmtId="171" formatCode="#,##0.0_);\(#,##0.0\)"/>
    <numFmt numFmtId="172" formatCode="0.0"/>
    <numFmt numFmtId="173" formatCode="_(* #,##0.0000000_);_(* \(#,##0.0000000\);_(* &quot;-&quot;??_);_(@_)"/>
    <numFmt numFmtId="174" formatCode="0.00000\ \ _);\(0.00000\)\ \ "/>
    <numFmt numFmtId="175" formatCode="0.0000\ \ _);\(0.0000\)\ \ "/>
    <numFmt numFmtId="176" formatCode="_(* #,##0.0_);_(* \(#,##0.0\);_(* &quot;-&quot;?_);_(@_)"/>
    <numFmt numFmtId="177" formatCode="_(* #,##0.000_);_(* \(#,##0.000\);_(* &quot;-&quot;??_);_(@_)"/>
    <numFmt numFmtId="178" formatCode="0.0_);\(0.0\)"/>
  </numFmts>
  <fonts count="6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b/>
      <sz val="10"/>
      <name val="Helv"/>
    </font>
    <font>
      <u/>
      <sz val="10"/>
      <name val="Helv"/>
    </font>
    <font>
      <sz val="10"/>
      <color rgb="FF000000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63">
    <xf numFmtId="0" fontId="0" fillId="0" borderId="0" xfId="0"/>
    <xf numFmtId="0" fontId="2" fillId="0" borderId="0" xfId="4"/>
    <xf numFmtId="0" fontId="1" fillId="0" borderId="0" xfId="3" applyAlignment="1">
      <alignment horizontal="center"/>
    </xf>
    <xf numFmtId="0" fontId="3" fillId="0" borderId="0" xfId="3" applyFont="1" applyAlignment="1">
      <alignment horizontal="center"/>
    </xf>
    <xf numFmtId="0" fontId="1" fillId="0" borderId="0" xfId="3"/>
    <xf numFmtId="0" fontId="1" fillId="0" borderId="0" xfId="3" applyAlignment="1">
      <alignment horizontal="left"/>
    </xf>
    <xf numFmtId="14" fontId="5" fillId="0" borderId="0" xfId="3" applyNumberFormat="1" applyFont="1"/>
    <xf numFmtId="14" fontId="1" fillId="0" borderId="0" xfId="3" applyNumberFormat="1"/>
    <xf numFmtId="0" fontId="4" fillId="0" borderId="0" xfId="3" applyFont="1" applyAlignment="1">
      <alignment horizontal="center"/>
    </xf>
    <xf numFmtId="0" fontId="4" fillId="0" borderId="0" xfId="3" applyFont="1"/>
    <xf numFmtId="14" fontId="1" fillId="0" borderId="0" xfId="3" quotePrefix="1" applyNumberFormat="1" applyAlignment="1">
      <alignment horizontal="center"/>
    </xf>
    <xf numFmtId="0" fontId="1" fillId="0" borderId="0" xfId="3" quotePrefix="1" applyAlignment="1">
      <alignment horizontal="center"/>
    </xf>
    <xf numFmtId="0" fontId="1" fillId="0" borderId="1" xfId="3" applyBorder="1" applyAlignment="1">
      <alignment horizontal="center"/>
    </xf>
    <xf numFmtId="0" fontId="1" fillId="0" borderId="0" xfId="4" applyFont="1" applyAlignment="1">
      <alignment horizontal="center"/>
    </xf>
    <xf numFmtId="0" fontId="1" fillId="0" borderId="0" xfId="4" applyFont="1" applyAlignment="1">
      <alignment horizontal="center" wrapText="1"/>
    </xf>
    <xf numFmtId="164" fontId="1" fillId="0" borderId="0" xfId="4" applyNumberFormat="1" applyFont="1"/>
    <xf numFmtId="166" fontId="1" fillId="0" borderId="0" xfId="3" applyNumberFormat="1" applyAlignment="1">
      <alignment horizontal="right"/>
    </xf>
    <xf numFmtId="167" fontId="1" fillId="0" borderId="0" xfId="3" applyNumberFormat="1" applyAlignment="1">
      <alignment horizontal="right"/>
    </xf>
    <xf numFmtId="2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69" fontId="1" fillId="0" borderId="0" xfId="3" applyNumberFormat="1"/>
    <xf numFmtId="169" fontId="1" fillId="0" borderId="0" xfId="1" applyNumberFormat="1" applyFont="1" applyFill="1" applyBorder="1"/>
    <xf numFmtId="15" fontId="1" fillId="0" borderId="0" xfId="4" applyNumberFormat="1" applyFont="1"/>
    <xf numFmtId="10" fontId="1" fillId="0" borderId="0" xfId="4" applyNumberFormat="1" applyFont="1"/>
    <xf numFmtId="0" fontId="1" fillId="0" borderId="0" xfId="4" applyFont="1"/>
    <xf numFmtId="170" fontId="1" fillId="0" borderId="0" xfId="3" applyNumberFormat="1" applyAlignment="1">
      <alignment horizontal="right"/>
    </xf>
    <xf numFmtId="171" fontId="1" fillId="0" borderId="0" xfId="3" applyNumberFormat="1" applyAlignment="1">
      <alignment horizontal="right"/>
    </xf>
    <xf numFmtId="39" fontId="1" fillId="0" borderId="0" xfId="3" applyNumberFormat="1" applyAlignment="1">
      <alignment horizontal="right"/>
    </xf>
    <xf numFmtId="10" fontId="1" fillId="0" borderId="0" xfId="3" applyNumberFormat="1" applyAlignment="1">
      <alignment horizontal="right"/>
    </xf>
    <xf numFmtId="3" fontId="1" fillId="0" borderId="1" xfId="3" applyNumberFormat="1" applyBorder="1" applyAlignment="1">
      <alignment horizontal="right"/>
    </xf>
    <xf numFmtId="0" fontId="3" fillId="0" borderId="0" xfId="3" applyFont="1"/>
    <xf numFmtId="166" fontId="1" fillId="0" borderId="0" xfId="1" applyNumberFormat="1" applyFont="1" applyFill="1" applyBorder="1" applyAlignment="1">
      <alignment horizontal="right"/>
    </xf>
    <xf numFmtId="166" fontId="1" fillId="0" borderId="0" xfId="1" applyNumberFormat="1" applyFont="1" applyFill="1" applyBorder="1"/>
    <xf numFmtId="166" fontId="1" fillId="0" borderId="2" xfId="1" applyNumberFormat="1" applyFont="1" applyFill="1" applyBorder="1"/>
    <xf numFmtId="174" fontId="1" fillId="0" borderId="0" xfId="3" applyNumberFormat="1" applyAlignment="1">
      <alignment horizontal="right"/>
    </xf>
    <xf numFmtId="175" fontId="1" fillId="0" borderId="1" xfId="3" applyNumberFormat="1" applyBorder="1" applyAlignment="1">
      <alignment horizontal="right"/>
    </xf>
    <xf numFmtId="168" fontId="1" fillId="0" borderId="0" xfId="2" applyNumberFormat="1" applyFont="1" applyAlignment="1">
      <alignment horizontal="right"/>
    </xf>
    <xf numFmtId="173" fontId="1" fillId="0" borderId="0" xfId="1" applyNumberFormat="1" applyFont="1" applyFill="1" applyBorder="1"/>
    <xf numFmtId="168" fontId="1" fillId="0" borderId="0" xfId="3" applyNumberFormat="1"/>
    <xf numFmtId="168" fontId="1" fillId="0" borderId="3" xfId="2" applyNumberFormat="1" applyFont="1" applyFill="1" applyBorder="1" applyAlignment="1">
      <alignment horizontal="right"/>
    </xf>
    <xf numFmtId="173" fontId="2" fillId="0" borderId="0" xfId="4" applyNumberFormat="1"/>
    <xf numFmtId="168" fontId="2" fillId="0" borderId="0" xfId="4" applyNumberFormat="1"/>
    <xf numFmtId="176" fontId="2" fillId="0" borderId="0" xfId="4" applyNumberFormat="1"/>
    <xf numFmtId="43" fontId="2" fillId="0" borderId="0" xfId="4" applyNumberFormat="1"/>
    <xf numFmtId="3" fontId="2" fillId="0" borderId="0" xfId="4" applyNumberFormat="1"/>
    <xf numFmtId="177" fontId="2" fillId="0" borderId="0" xfId="4" applyNumberFormat="1"/>
    <xf numFmtId="166" fontId="0" fillId="0" borderId="0" xfId="4" applyNumberFormat="1" applyFont="1"/>
    <xf numFmtId="166" fontId="2" fillId="0" borderId="0" xfId="4" applyNumberFormat="1"/>
    <xf numFmtId="175" fontId="2" fillId="0" borderId="0" xfId="4" applyNumberFormat="1"/>
    <xf numFmtId="174" fontId="2" fillId="0" borderId="0" xfId="4" applyNumberFormat="1"/>
    <xf numFmtId="172" fontId="2" fillId="0" borderId="0" xfId="4" applyNumberFormat="1"/>
    <xf numFmtId="164" fontId="2" fillId="0" borderId="0" xfId="4" applyNumberFormat="1"/>
    <xf numFmtId="165" fontId="2" fillId="0" borderId="0" xfId="4" applyNumberFormat="1"/>
    <xf numFmtId="0" fontId="2" fillId="0" borderId="0" xfId="4" applyAlignment="1">
      <alignment horizontal="right"/>
    </xf>
    <xf numFmtId="178" fontId="2" fillId="0" borderId="0" xfId="4" applyNumberFormat="1"/>
    <xf numFmtId="164" fontId="1" fillId="2" borderId="0" xfId="4" applyNumberFormat="1" applyFont="1" applyFill="1"/>
    <xf numFmtId="165" fontId="1" fillId="2" borderId="0" xfId="4" applyNumberFormat="1" applyFont="1" applyFill="1"/>
    <xf numFmtId="172" fontId="1" fillId="2" borderId="0" xfId="3" applyNumberFormat="1" applyFill="1" applyAlignment="1">
      <alignment horizontal="right"/>
    </xf>
    <xf numFmtId="167" fontId="1" fillId="2" borderId="0" xfId="1" applyNumberFormat="1" applyFont="1" applyFill="1" applyBorder="1"/>
    <xf numFmtId="168" fontId="1" fillId="0" borderId="0" xfId="2" applyNumberFormat="1" applyFont="1" applyFill="1" applyAlignment="1">
      <alignment horizontal="right"/>
    </xf>
    <xf numFmtId="0" fontId="1" fillId="0" borderId="0" xfId="3" applyAlignment="1">
      <alignment horizontal="left"/>
    </xf>
    <xf numFmtId="0" fontId="1" fillId="0" borderId="0" xfId="3" applyAlignment="1">
      <alignment horizontal="center"/>
    </xf>
    <xf numFmtId="0" fontId="4" fillId="0" borderId="0" xfId="3" applyFont="1" applyAlignment="1">
      <alignment horizontal="center"/>
    </xf>
  </cellXfs>
  <cellStyles count="5">
    <cellStyle name="Comma" xfId="1" builtinId="3"/>
    <cellStyle name="Normal" xfId="0" builtinId="0"/>
    <cellStyle name="Normal - Style1 11 2 2" xfId="4" xr:uid="{00000000-0005-0000-0000-000002000000}"/>
    <cellStyle name="Normal_TxE3.1.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2003%20Dx%20Tariff%20021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Direct%20LDC%20CSS%20Actual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Direct%20LDC%20CSS%20Actua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Direct%20LDC%20CSS%20Actua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Direct%20LDC%20CSS%20Actu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Direct%20LDC%20CSS%20Actu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Direct%20LDC%20CSS%20Actual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Direct%20LDC%20CSS%20Actua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Retail%20and%20MEU%20Actuals%20-%20J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CSS%20Actual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CSS%20Actua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Old%20011022/BIG%20DX%20010629a%20010719a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CSS%20Actua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CSS%20Actua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CSS%20Actual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ly%20CSS%20Actual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une%20CSS%20Actual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r%20CSS%20Actual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May%20CSS%20Actual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ov%20CSS%20Actual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Oct%20CSS%20Actual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Sept%20CSS%20Actua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Revenue%20Management/PreMarketOpen/PV%20Model%20%20March%202002%20Rat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F_June%202003\a)%20May-03%201506%20Calculations%20&amp;%20Form%201506%20Attachemen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udit%20Information\4.0%20Phase%20III%20-%20Ongoing%204.3%20Rebate\4.3%20Calculation%20of%20Payments%20from%20or%20to%20IMO\G_July%202003\a)%20Jun-03%201506%20Calculations%20&amp;%20Form%201506%20Attachmen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HON%20bypass%20current%20study\Backup-TRF&amp;LINE-Bypass%20dec1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COP%20Accrual%20from%20Joanna%20Lee/04-04%20Data%20for%20Accr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BP%20-%20RMDx/DJC%20Retail%20Revenue%20020319d%20New%20LF%20020321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83418\AppData\Local\Microsoft\Windows\Temporary%20Internet%20Files\Content.Outlook\TKS3O760\2017_Filing_Requirements_Chapter2_Appendices%20(3)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H1_Fin_Models/TX%20Connection%20Model%20Development/Tx%20Connection%20Model%20%20Version%2003A%20Mar-13-03%20Test%20-%20Refined%20Versio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INAL%2004-01%20COP%20Variance%20Dat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RAFT#2 03-09 Data for Sep-03 Preliminary IMO Invoice Estimate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-03%20IMO%20Invoice%20Estimate%20Data%20(5%20business%20day%20after%20month%20end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irects%20and%20LDCs%20Actuals%20-%20Jan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REPORTNG/Integration/2000/05-2000/SLA%20Reporting%20Inpu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New%20Name%20XNV's/iscextss.xnv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WINNT/Profiles/396116/Desktop/based%20pensionable%20earnings%20for%20Q4%2020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nts%20and%20Settings/184994/Local%20Settings/Temporary%20Internet%20Files/OLKA1/2008%20RMDx%20BP071213h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v2%20DRAFT%2004-02%20COP%20Variance%20Da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HydroOne%20Benefits%20Forecast%20%20May-29-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pr%20Direct%20LDC%20CSS%20Actu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Aug%20Direct%20LDC%20CSS%20Actua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Dec%20Direct%20LDC%20CSS%20Actua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Feb%20Direct%20LDC%20CSS%20Actua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OCUME~1/185056/LOCALS~1/Temp/Temporary%20Directory%202%20for%20RMDx%20BP061208b.zip/TEMP/Jan%20Direct%20LDC%20CSS%20Actua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V Model Notes"/>
      <sheetName val="Impacts"/>
      <sheetName val="Forecast Load Input_New"/>
      <sheetName val="Revenue Forecast"/>
      <sheetName val="Forecast Load Input_Chg"/>
      <sheetName val="Revenue Forecast_Chg"/>
      <sheetName val="Forecast Load Input_Chg_Old"/>
      <sheetName val="Revenue Forecast_Old"/>
      <sheetName val="Loss Factor Assumptions"/>
      <sheetName val="Forecast Load Input NA"/>
      <sheetName val="Forecast Load Assumptions NA"/>
      <sheetName val="Forecast Rate Input"/>
      <sheetName val="Rate Class Assumptions"/>
      <sheetName val="MEU Data"/>
      <sheetName val="Mthly Report"/>
      <sheetName val="Bottom Up Actuals"/>
      <sheetName val="New Top Down Actuals"/>
      <sheetName val="Monthly IMO Cost Actual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Dummy Data from CSS"/>
    </sheetNames>
    <sheetDataSet>
      <sheetData sheetId="0">
        <row r="8">
          <cell r="B8" t="str">
            <v>Farm</v>
          </cell>
        </row>
        <row r="9">
          <cell r="B9" t="str">
            <v>Farm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B10" t="str">
            <v>Single Phase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B11" t="str">
            <v>Non RRA</v>
          </cell>
          <cell r="C11" t="str">
            <v>F40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B12" t="str">
            <v>Energy</v>
          </cell>
          <cell r="C12" t="str">
            <v>F40</v>
          </cell>
          <cell r="D12" t="str">
            <v>+ S41)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B14" t="str">
            <v>RRA</v>
          </cell>
          <cell r="C14" t="str">
            <v>(F42</v>
          </cell>
          <cell r="D14" t="str">
            <v>or F44</v>
          </cell>
          <cell r="E14" t="str">
            <v>or F46)</v>
          </cell>
          <cell r="F14" t="str">
            <v xml:space="preserve"> +S41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A17" t="str">
            <v>F21</v>
          </cell>
          <cell r="B17" t="str">
            <v>Secondary Service</v>
          </cell>
          <cell r="C17" t="str">
            <v>(F41</v>
          </cell>
          <cell r="D17" t="str">
            <v>+ S41)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Demand</v>
          </cell>
          <cell r="C18" t="str">
            <v>(F43</v>
          </cell>
          <cell r="D18" t="str">
            <v>or F45)</v>
          </cell>
          <cell r="E18" t="str">
            <v>+ F47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B19" t="str">
            <v>3-Phase</v>
          </cell>
          <cell r="C19" t="str">
            <v>(F43</v>
          </cell>
          <cell r="D19" t="str">
            <v>or F45</v>
          </cell>
          <cell r="E19" t="str">
            <v>or F47)</v>
          </cell>
          <cell r="F19" t="str">
            <v>+ S41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 t="str">
            <v>F21</v>
          </cell>
          <cell r="B20" t="str">
            <v>Non RRA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RRA</v>
          </cell>
          <cell r="C24" t="str">
            <v>F60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B25" t="str">
            <v>Energy</v>
          </cell>
          <cell r="C25" t="str">
            <v>F61</v>
          </cell>
          <cell r="D25" t="str">
            <v xml:space="preserve"> + S41)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</row>
        <row r="27">
          <cell r="A27" t="str">
            <v>F23</v>
          </cell>
          <cell r="B27" t="str">
            <v>Secondary Service</v>
          </cell>
          <cell r="C27" t="str">
            <v>(F62</v>
          </cell>
          <cell r="D27" t="str">
            <v>or F64)</v>
          </cell>
          <cell r="E27" t="str">
            <v>+  F66</v>
          </cell>
          <cell r="F27" t="str">
            <v xml:space="preserve"> +S41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A28" t="str">
            <v>FS</v>
          </cell>
          <cell r="B28" t="str">
            <v>Interval</v>
          </cell>
          <cell r="C28" t="str">
            <v>T96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General Service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B30" t="str">
            <v>Single Phase</v>
          </cell>
          <cell r="C30" t="str">
            <v>F61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B31" t="str">
            <v>Energy</v>
          </cell>
          <cell r="C31" t="str">
            <v>G40</v>
          </cell>
          <cell r="D31" t="str">
            <v>+ S41)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</row>
        <row r="33">
          <cell r="B33" t="str">
            <v>unmetered</v>
          </cell>
          <cell r="C33" t="str">
            <v>G48</v>
          </cell>
          <cell r="D33" t="str">
            <v>or F65</v>
          </cell>
          <cell r="E33" t="str">
            <v>or F67)</v>
          </cell>
          <cell r="F33" t="str">
            <v>+ S41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A34" t="str">
            <v>F23</v>
          </cell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</row>
        <row r="36">
          <cell r="A36" t="str">
            <v>G21</v>
          </cell>
          <cell r="B36" t="str">
            <v>Single Phase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</row>
        <row r="37">
          <cell r="B37" t="str">
            <v>3-Phase</v>
          </cell>
          <cell r="C37" t="str">
            <v>G40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B38" t="str">
            <v>Energy</v>
          </cell>
          <cell r="C38" t="str">
            <v>G60</v>
          </cell>
          <cell r="D38" t="str">
            <v>+ S40)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</row>
        <row r="40">
          <cell r="B40" t="str">
            <v>Interval</v>
          </cell>
          <cell r="C40" t="str">
            <v>T96</v>
          </cell>
          <cell r="D40" t="str">
            <v>or G44</v>
          </cell>
          <cell r="E40" t="str">
            <v>or G46)</v>
          </cell>
          <cell r="F40" t="str">
            <v xml:space="preserve"> +S40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</row>
        <row r="43">
          <cell r="A43" t="str">
            <v>G23</v>
          </cell>
          <cell r="B43" t="str">
            <v>3-Phase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A44" t="str">
            <v>G21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B45" t="str">
            <v>Street Lights</v>
          </cell>
          <cell r="C45" t="str">
            <v>L40</v>
          </cell>
          <cell r="H45">
            <v>0</v>
          </cell>
          <cell r="I45" t="str">
            <v>L4*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B46" t="str">
            <v>Energy</v>
          </cell>
          <cell r="C46" t="str">
            <v>G60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</row>
        <row r="47">
          <cell r="A47" t="str">
            <v>L1</v>
          </cell>
          <cell r="B47" t="str">
            <v>Secondary Service</v>
          </cell>
          <cell r="C47" t="str">
            <v>(G60</v>
          </cell>
          <cell r="D47" t="str">
            <v>+ S60)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Demand</v>
          </cell>
          <cell r="C48" t="str">
            <v>(G62</v>
          </cell>
          <cell r="D48" t="str">
            <v>or G64)</v>
          </cell>
          <cell r="E48" t="str">
            <v>+ G66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B49" t="str">
            <v>Residential (Energy Only)</v>
          </cell>
          <cell r="C49" t="str">
            <v>(G62</v>
          </cell>
          <cell r="D49" t="str">
            <v>or G64</v>
          </cell>
          <cell r="E49" t="str">
            <v>or G66)</v>
          </cell>
          <cell r="F49" t="str">
            <v xml:space="preserve"> + S60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R11</v>
          </cell>
          <cell r="B51" t="str">
            <v>unmetered</v>
          </cell>
          <cell r="C51" t="str">
            <v>G68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G23</v>
          </cell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str">
            <v>L4*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A58" t="str">
            <v>L1</v>
          </cell>
          <cell r="B58" t="str">
            <v>Transmission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F61" t="str">
            <v>R46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A62" t="str">
            <v>T2</v>
          </cell>
          <cell r="B62" t="str">
            <v>Secondary Service</v>
          </cell>
          <cell r="C62" t="str">
            <v>R40</v>
          </cell>
          <cell r="D62" t="str">
            <v>R42</v>
          </cell>
          <cell r="E62" t="str">
            <v>R44</v>
          </cell>
          <cell r="F62" t="str">
            <v>R46</v>
          </cell>
          <cell r="G62" t="str">
            <v>S40, S60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A63" t="str">
            <v>R11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B64" t="str">
            <v>Urban Gen Srvc</v>
          </cell>
          <cell r="C64" t="str">
            <v>R50</v>
          </cell>
          <cell r="D64" t="str">
            <v>R52</v>
          </cell>
          <cell r="E64" t="str">
            <v>R54</v>
          </cell>
          <cell r="F64" t="str">
            <v>R56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B65" t="str">
            <v xml:space="preserve">Single Phase </v>
          </cell>
          <cell r="C65" t="str">
            <v>R50</v>
          </cell>
          <cell r="D65" t="str">
            <v>R52</v>
          </cell>
          <cell r="E65" t="str">
            <v>R54</v>
          </cell>
          <cell r="F65" t="str">
            <v>R56</v>
          </cell>
          <cell r="G65" t="str">
            <v>S40, S60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A66" t="str">
            <v>R21</v>
          </cell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</row>
        <row r="68">
          <cell r="B68" t="str">
            <v>Unmetered</v>
          </cell>
          <cell r="C68" t="str">
            <v>U48</v>
          </cell>
          <cell r="D68" t="str">
            <v>S40</v>
          </cell>
          <cell r="E68" t="str">
            <v>S60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</row>
        <row r="69">
          <cell r="A69" t="str">
            <v>R31</v>
          </cell>
          <cell r="B69" t="str">
            <v>3-Phase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</row>
        <row r="72">
          <cell r="A72" t="str">
            <v>R41</v>
          </cell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A74" t="str">
            <v>UG2</v>
          </cell>
          <cell r="B74" t="str">
            <v>Transmission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Energy</v>
          </cell>
          <cell r="C75" t="str">
            <v>T60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B76" t="str">
            <v>Urban residential (Energy Only)</v>
          </cell>
          <cell r="C76" t="str">
            <v>T96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B77" t="str">
            <v>Energy</v>
          </cell>
          <cell r="C77" t="str">
            <v>U50</v>
          </cell>
          <cell r="D77" t="str">
            <v>T64</v>
          </cell>
          <cell r="E77" t="str">
            <v>T66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A78" t="str">
            <v>T2</v>
          </cell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B80" t="str">
            <v>Urban Gen Srvc</v>
          </cell>
        </row>
        <row r="81">
          <cell r="B81" t="str">
            <v xml:space="preserve">Single Phase 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Acquired MEUs</v>
          </cell>
          <cell r="B82" t="str">
            <v>Energy</v>
          </cell>
          <cell r="C82" t="str">
            <v>U40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B83" t="str">
            <v>Demand</v>
          </cell>
          <cell r="C83" t="str">
            <v>U42</v>
          </cell>
          <cell r="D83" t="str">
            <v>U44</v>
          </cell>
          <cell r="E83" t="str">
            <v>U46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4">
          <cell r="B84" t="str">
            <v>Unmetered</v>
          </cell>
          <cell r="C84" t="str">
            <v>U48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 t="str">
            <v>MEURTX</v>
          </cell>
          <cell r="B85" t="str">
            <v>3-Phase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B86" t="str">
            <v>General Service</v>
          </cell>
          <cell r="C86" t="str">
            <v>U60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B87" t="str">
            <v xml:space="preserve">   General Service - Energy</v>
          </cell>
          <cell r="C87" t="str">
            <v>U52</v>
          </cell>
          <cell r="D87" t="str">
            <v>U64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 xml:space="preserve">   General Service - Demand</v>
          </cell>
          <cell r="C88" t="str">
            <v>T96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A92" t="str">
            <v>MLGSTX</v>
          </cell>
          <cell r="B92" t="str">
            <v>Urban residential (Energy Only)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Lights</v>
          </cell>
          <cell r="C93" t="str">
            <v>U50</v>
          </cell>
          <cell r="D93" t="str">
            <v>U52</v>
          </cell>
          <cell r="E93" t="str">
            <v>U54</v>
          </cell>
          <cell r="F93" t="str">
            <v>U56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8">
          <cell r="A98" t="str">
            <v>MEUR</v>
          </cell>
          <cell r="B98" t="str">
            <v>Total - Residential</v>
          </cell>
          <cell r="E98" t="str">
            <v>Thorold</v>
          </cell>
          <cell r="F98" t="str">
            <v>GBE/Owen Sound</v>
          </cell>
          <cell r="G98" t="str">
            <v>Brockville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B99" t="str">
            <v>General Service</v>
          </cell>
          <cell r="E99" t="str">
            <v>JT5</v>
          </cell>
          <cell r="F99" t="str">
            <v>JB0</v>
          </cell>
          <cell r="G99" t="str">
            <v>JF0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 t="str">
            <v>MEURTX</v>
          </cell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E102" t="str">
            <v>JT6</v>
          </cell>
          <cell r="F102" t="str">
            <v>JB1</v>
          </cell>
          <cell r="G102" t="str">
            <v>JF1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MGS</v>
          </cell>
          <cell r="B103" t="str">
            <v xml:space="preserve">   General Service - Demand</v>
          </cell>
          <cell r="E103" t="str">
            <v>JT7, JT8, JT9</v>
          </cell>
          <cell r="F103" t="str">
            <v>JB2, JB3, JB4</v>
          </cell>
          <cell r="G103" t="str">
            <v>JF2, JF3, JF4, M85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B104" t="str">
            <v>Large GS</v>
          </cell>
          <cell r="C104" t="str">
            <v>T96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B106" t="str">
            <v>Lights</v>
          </cell>
          <cell r="F106" t="str">
            <v>N58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B108" t="str">
            <v>Lights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 t="str">
            <v>MLTTX</v>
          </cell>
          <cell r="B109" t="str">
            <v>Total - Lights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1">
          <cell r="A111" t="str">
            <v xml:space="preserve">Other MEUs </v>
          </cell>
          <cell r="D111" t="str">
            <v>* See attached schedule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B112" t="str">
            <v>Residential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A113" t="str">
            <v>MEUR</v>
          </cell>
          <cell r="B113" t="str">
            <v>Total - Residential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B114" t="str">
            <v>General Service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</row>
        <row r="115">
          <cell r="B115" t="str">
            <v xml:space="preserve">   General Service - Energy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B116" t="str">
            <v xml:space="preserve">   General Service - Demand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</row>
        <row r="117">
          <cell r="B117" t="str">
            <v xml:space="preserve">   General Service - Interval</v>
          </cell>
          <cell r="C117" t="str">
            <v>T96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 t="str">
            <v>MGS</v>
          </cell>
          <cell r="B118" t="str">
            <v>Total - General Service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B119" t="str">
            <v>Large GS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MLGS</v>
          </cell>
          <cell r="B120" t="str">
            <v>Total - Large GS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B121" t="str">
            <v>Lights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MLT</v>
          </cell>
          <cell r="B122" t="str">
            <v>Total - Lights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</sheetData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</row>
      </sheetData>
      <sheetData sheetId="1"/>
      <sheetData sheetId="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Aug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tr_Cntrl"/>
      <sheetName val="BIG_DX"/>
      <sheetName val="DNAM"/>
      <sheetName val="DBD1"/>
      <sheetName val="DBD2"/>
      <sheetName val="Data_In"/>
      <sheetName val="Retail_2001"/>
      <sheetName val="Retail_2002"/>
      <sheetName val="BIG_DX_Chg"/>
      <sheetName val="BIG_DX_BASE"/>
      <sheetName val="DNAM_Chg"/>
      <sheetName val="DNAM_BASE"/>
      <sheetName val="DBD1_Chg"/>
      <sheetName val="DBD1_BASE"/>
      <sheetName val="DBD2_Chg"/>
      <sheetName val="DBD2_BASE"/>
      <sheetName val="Bonds_DNAM"/>
      <sheetName val="Bonds_DBD1"/>
      <sheetName val="Bonds_DBD2"/>
      <sheetName val="Dx_Tariff"/>
      <sheetName val="OPEB"/>
      <sheetName val="DxData"/>
      <sheetName val="DBDData1"/>
      <sheetName val="DBDData_Rick1"/>
      <sheetName val="DBDData2"/>
      <sheetName val="DBDData_Rick2"/>
      <sheetName val="Out_DNAM"/>
      <sheetName val="Out_DBD1"/>
      <sheetName val="Out_DBD2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 xml:space="preserve">                     HYDRO ONE - 2001-6 OPRB/EB LIABILITY FORECAST ($M) </v>
          </cell>
        </row>
        <row r="3">
          <cell r="F3">
            <v>2001</v>
          </cell>
          <cell r="G3">
            <v>2002</v>
          </cell>
        </row>
        <row r="4">
          <cell r="A4" t="str">
            <v>Opening Liability (and previous year's Closing)</v>
          </cell>
        </row>
        <row r="5">
          <cell r="A5" t="str">
            <v>OPRB</v>
          </cell>
          <cell r="F5">
            <v>398.483</v>
          </cell>
          <cell r="G5">
            <v>413.97300000000001</v>
          </cell>
        </row>
        <row r="6">
          <cell r="A6" t="str">
            <v>SPS</v>
          </cell>
          <cell r="F6">
            <v>25.734000000000002</v>
          </cell>
          <cell r="G6">
            <v>28.734000000000002</v>
          </cell>
        </row>
        <row r="7">
          <cell r="A7" t="str">
            <v>LTD</v>
          </cell>
          <cell r="F7">
            <v>58.771000000000001</v>
          </cell>
          <cell r="G7">
            <v>64.171999999999997</v>
          </cell>
        </row>
        <row r="8">
          <cell r="A8" t="str">
            <v>SA</v>
          </cell>
          <cell r="F8">
            <v>3.9350000000000001</v>
          </cell>
          <cell r="G8">
            <v>4.3650000000000002</v>
          </cell>
        </row>
        <row r="9">
          <cell r="A9" t="str">
            <v>Total</v>
          </cell>
          <cell r="F9">
            <v>486.923</v>
          </cell>
          <cell r="G9">
            <v>511.24400000000003</v>
          </cell>
        </row>
        <row r="11">
          <cell r="A11" t="str">
            <v>Expense</v>
          </cell>
        </row>
        <row r="12">
          <cell r="A12" t="str">
            <v>OPRB</v>
          </cell>
          <cell r="F12">
            <v>35.299999999999997</v>
          </cell>
          <cell r="G12">
            <v>36.200000000000003</v>
          </cell>
        </row>
        <row r="13">
          <cell r="A13" t="str">
            <v>SPS</v>
          </cell>
          <cell r="F13">
            <v>3.2</v>
          </cell>
          <cell r="G13">
            <v>3.5</v>
          </cell>
        </row>
        <row r="14">
          <cell r="A14" t="str">
            <v>LTD</v>
          </cell>
          <cell r="F14">
            <v>10.3</v>
          </cell>
          <cell r="G14">
            <v>10.8</v>
          </cell>
        </row>
        <row r="15">
          <cell r="A15" t="str">
            <v>SA</v>
          </cell>
          <cell r="F15">
            <v>0.5</v>
          </cell>
          <cell r="G15">
            <v>0.5</v>
          </cell>
        </row>
        <row r="16">
          <cell r="A16" t="str">
            <v>Total</v>
          </cell>
          <cell r="F16">
            <v>49.3</v>
          </cell>
          <cell r="G16">
            <v>51</v>
          </cell>
        </row>
        <row r="18">
          <cell r="A18" t="str">
            <v>Payments</v>
          </cell>
        </row>
        <row r="19">
          <cell r="A19" t="str">
            <v>OPRB</v>
          </cell>
          <cell r="F19">
            <v>19.809999999999999</v>
          </cell>
          <cell r="G19">
            <v>20.503</v>
          </cell>
        </row>
        <row r="20">
          <cell r="A20" t="str">
            <v>SPS</v>
          </cell>
          <cell r="F20">
            <v>0.2</v>
          </cell>
          <cell r="G20">
            <v>0.20300000000000001</v>
          </cell>
        </row>
        <row r="21">
          <cell r="A21" t="str">
            <v>LTD</v>
          </cell>
          <cell r="F21">
            <v>4.899</v>
          </cell>
          <cell r="G21">
            <v>5.07</v>
          </cell>
        </row>
        <row r="22">
          <cell r="A22" t="str">
            <v>SA</v>
          </cell>
          <cell r="F22">
            <v>7.0000000000000007E-2</v>
          </cell>
          <cell r="G22">
            <v>7.1999999999999995E-2</v>
          </cell>
        </row>
        <row r="23">
          <cell r="A23" t="str">
            <v>Total</v>
          </cell>
          <cell r="F23">
            <v>24.978999999999999</v>
          </cell>
          <cell r="G23">
            <v>25.847999999999999</v>
          </cell>
        </row>
        <row r="25">
          <cell r="A25" t="str">
            <v>Allocation</v>
          </cell>
        </row>
        <row r="27">
          <cell r="A27" t="str">
            <v>OPRB and SPS - weighted by regular staff count at Jan 1, 2001</v>
          </cell>
        </row>
        <row r="29">
          <cell r="A29" t="str">
            <v>Hydro One Network Services Inc.</v>
          </cell>
          <cell r="F29">
            <v>0.60858000000000001</v>
          </cell>
        </row>
        <row r="30">
          <cell r="A30" t="str">
            <v>Hydro One Networks Inc.</v>
          </cell>
          <cell r="F30">
            <v>0.19400999999999999</v>
          </cell>
        </row>
        <row r="31">
          <cell r="A31" t="str">
            <v>E-Services</v>
          </cell>
          <cell r="F31">
            <v>0.17199999999999999</v>
          </cell>
        </row>
        <row r="32">
          <cell r="A32" t="str">
            <v>Hydro One Markets Inc.</v>
          </cell>
          <cell r="F32">
            <v>4.5399999999999998E-3</v>
          </cell>
        </row>
        <row r="33">
          <cell r="A33" t="str">
            <v>Hydro One Remote Communities Inc.</v>
          </cell>
          <cell r="F33">
            <v>7.7099999999999998E-3</v>
          </cell>
        </row>
        <row r="34">
          <cell r="A34" t="str">
            <v>Hydro One Inc.</v>
          </cell>
          <cell r="F34">
            <v>7.26E-3</v>
          </cell>
        </row>
        <row r="35">
          <cell r="A35" t="str">
            <v>Ontario Hydro Energy Inc.</v>
          </cell>
          <cell r="F35">
            <v>4.5399999999999998E-3</v>
          </cell>
        </row>
        <row r="36">
          <cell r="A36" t="str">
            <v>Hydro One Telecom Inc.</v>
          </cell>
          <cell r="F36">
            <v>1.3600000000000001E-3</v>
          </cell>
        </row>
        <row r="37">
          <cell r="F37">
            <v>1</v>
          </cell>
        </row>
        <row r="38">
          <cell r="A38" t="str">
            <v>LTD - weighted by PV of claims at Jan 1, 2001</v>
          </cell>
        </row>
        <row r="40">
          <cell r="A40" t="str">
            <v>Hydro One Network Services Inc.</v>
          </cell>
          <cell r="F40">
            <v>0.53222000000000003</v>
          </cell>
        </row>
        <row r="41">
          <cell r="A41" t="str">
            <v>Hydro One Networks Inc.</v>
          </cell>
          <cell r="F41">
            <v>0.15640999999999999</v>
          </cell>
        </row>
        <row r="42">
          <cell r="A42" t="str">
            <v>E-Services</v>
          </cell>
          <cell r="F42">
            <v>0.31136999999999998</v>
          </cell>
        </row>
        <row r="43">
          <cell r="F43">
            <v>1</v>
          </cell>
        </row>
        <row r="44">
          <cell r="A44" t="str">
            <v>SA - to Hydro One Inc.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  <sheetName val="Jan CSS Actuals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om CSS (Retail and MEU)"/>
      <sheetName val="Actuals from CSS - SSS"/>
      <sheetName val="Actuals from CSS - Retail"/>
    </sheetNames>
    <sheetDataSet>
      <sheetData sheetId="0">
        <row r="9">
          <cell r="B9" t="str">
            <v>Farm</v>
          </cell>
        </row>
        <row r="10">
          <cell r="B10" t="str">
            <v>Single Phase</v>
          </cell>
        </row>
        <row r="11">
          <cell r="B11" t="str">
            <v>Non RRA</v>
          </cell>
        </row>
        <row r="12">
          <cell r="B12" t="str">
            <v>Energy</v>
          </cell>
          <cell r="C12" t="str">
            <v>F40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B13" t="str">
            <v>Demand</v>
          </cell>
          <cell r="C13" t="str">
            <v>(F42</v>
          </cell>
          <cell r="D13" t="str">
            <v>or F44</v>
          </cell>
          <cell r="E13" t="str">
            <v xml:space="preserve"> or F46)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4">
          <cell r="B14" t="str">
            <v>RRA</v>
          </cell>
        </row>
        <row r="15">
          <cell r="B15" t="str">
            <v>Energy</v>
          </cell>
          <cell r="C15" t="str">
            <v>F41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Demand</v>
          </cell>
          <cell r="C16" t="str">
            <v>(F43</v>
          </cell>
          <cell r="D16" t="str">
            <v>or F45</v>
          </cell>
          <cell r="E16" t="str">
            <v>or  F47)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A17" t="str">
            <v>F21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9">
          <cell r="B19" t="str">
            <v>3-Phase</v>
          </cell>
        </row>
        <row r="20">
          <cell r="B20" t="str">
            <v>Non RRA</v>
          </cell>
        </row>
        <row r="21">
          <cell r="B21" t="str">
            <v>Energy</v>
          </cell>
          <cell r="C21" t="str">
            <v>F60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B22" t="str">
            <v>Demand</v>
          </cell>
          <cell r="C22" t="str">
            <v>(F62</v>
          </cell>
          <cell r="D22" t="str">
            <v>or F64</v>
          </cell>
          <cell r="E22" t="str">
            <v xml:space="preserve"> or F66)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B23" t="str">
            <v>Interval</v>
          </cell>
          <cell r="C23" t="str">
            <v>T96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B24" t="str">
            <v>RRA</v>
          </cell>
        </row>
        <row r="25">
          <cell r="B25" t="str">
            <v>Energy</v>
          </cell>
          <cell r="C25" t="str">
            <v>F61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B26" t="str">
            <v>Demand</v>
          </cell>
          <cell r="C26" t="str">
            <v>(F63</v>
          </cell>
          <cell r="D26" t="str">
            <v xml:space="preserve">or F65 </v>
          </cell>
          <cell r="E26" t="str">
            <v>or F67)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A27" t="str">
            <v>F23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A28" t="str">
            <v>FS</v>
          </cell>
          <cell r="B28" t="str">
            <v>Farm Secondary Service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B29" t="str">
            <v>General Service</v>
          </cell>
        </row>
        <row r="30">
          <cell r="B30" t="str">
            <v>Single Phase</v>
          </cell>
        </row>
        <row r="31">
          <cell r="B31" t="str">
            <v>Energy</v>
          </cell>
          <cell r="C31" t="str">
            <v>G40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B32" t="str">
            <v>Demand</v>
          </cell>
          <cell r="C32" t="str">
            <v>(G42</v>
          </cell>
          <cell r="D32" t="str">
            <v>or G44</v>
          </cell>
          <cell r="E32" t="str">
            <v>or G46)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B33" t="str">
            <v>unmetered</v>
          </cell>
          <cell r="C33" t="str">
            <v>G48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B34" t="str">
            <v>Interval</v>
          </cell>
          <cell r="C34" t="str">
            <v>T96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B35" t="str">
            <v>Secondary Service</v>
          </cell>
          <cell r="C35" t="str">
            <v>S40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A36" t="str">
            <v>G21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B37" t="str">
            <v>3-Phase</v>
          </cell>
        </row>
        <row r="38">
          <cell r="B38" t="str">
            <v>Energy</v>
          </cell>
          <cell r="C38" t="str">
            <v>G60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B39" t="str">
            <v>Demand</v>
          </cell>
          <cell r="C39" t="str">
            <v>(G62</v>
          </cell>
          <cell r="D39" t="str">
            <v>or G64</v>
          </cell>
          <cell r="E39" t="str">
            <v>or G66)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B40" t="str">
            <v>Interval</v>
          </cell>
          <cell r="C40" t="str">
            <v>T96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B41" t="str">
            <v>unmetered</v>
          </cell>
          <cell r="C41" t="str">
            <v>G68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</row>
        <row r="42">
          <cell r="B42" t="str">
            <v>Secondary Service</v>
          </cell>
          <cell r="C42" t="str">
            <v>S60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A43" t="str">
            <v>G23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5">
          <cell r="B45" t="str">
            <v>Street Lights</v>
          </cell>
          <cell r="C45" t="str">
            <v>L40</v>
          </cell>
          <cell r="I45" t="str">
            <v>L4*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A47" t="str">
            <v>L1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9">
          <cell r="B49" t="str">
            <v>Residential (Energy Only)</v>
          </cell>
        </row>
        <row r="50">
          <cell r="B50" t="str">
            <v>High Density</v>
          </cell>
          <cell r="C50" t="str">
            <v>R40</v>
          </cell>
          <cell r="D50" t="str">
            <v>R42</v>
          </cell>
          <cell r="E50" t="str">
            <v>R44</v>
          </cell>
          <cell r="F50" t="str">
            <v>R46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</row>
        <row r="51">
          <cell r="A51" t="str">
            <v>R11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</row>
        <row r="52">
          <cell r="B52" t="str">
            <v>Norm Density (RRA)</v>
          </cell>
          <cell r="C52" t="str">
            <v>R50</v>
          </cell>
          <cell r="D52" t="str">
            <v>R52</v>
          </cell>
          <cell r="E52" t="str">
            <v>R54</v>
          </cell>
          <cell r="F52" t="str">
            <v>R56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R21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</row>
        <row r="54">
          <cell r="B54" t="str">
            <v>Seasonal High</v>
          </cell>
          <cell r="C54" t="str">
            <v>R41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A55" t="str">
            <v>R31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  <row r="56">
          <cell r="B56" t="str">
            <v>Seasonal Norm</v>
          </cell>
          <cell r="C56" t="str">
            <v>R51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</row>
        <row r="57">
          <cell r="A57" t="str">
            <v>R41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B58" t="str">
            <v>Transmission</v>
          </cell>
        </row>
        <row r="59">
          <cell r="B59" t="str">
            <v>Energy</v>
          </cell>
          <cell r="C59" t="str">
            <v>T60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</row>
        <row r="60">
          <cell r="B60" t="str">
            <v>Interval</v>
          </cell>
          <cell r="C60" t="str">
            <v>T96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</row>
        <row r="61">
          <cell r="B61" t="str">
            <v>Demand</v>
          </cell>
          <cell r="C61" t="str">
            <v>T62</v>
          </cell>
          <cell r="D61" t="str">
            <v>T64</v>
          </cell>
          <cell r="E61" t="str">
            <v>T66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A62" t="str">
            <v>T2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4">
          <cell r="B64" t="str">
            <v>Urban Gen Srvc</v>
          </cell>
        </row>
        <row r="65">
          <cell r="B65" t="str">
            <v xml:space="preserve">Single Phase </v>
          </cell>
        </row>
        <row r="66">
          <cell r="B66" t="str">
            <v>Energy</v>
          </cell>
          <cell r="C66" t="str">
            <v>U40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B67" t="str">
            <v>Demand</v>
          </cell>
          <cell r="C67" t="str">
            <v>U42</v>
          </cell>
          <cell r="D67" t="str">
            <v>U44</v>
          </cell>
          <cell r="E67" t="str">
            <v>U46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B68" t="str">
            <v>Unmetered</v>
          </cell>
          <cell r="C68" t="str">
            <v>U48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B69" t="str">
            <v>3-Phase</v>
          </cell>
        </row>
        <row r="70">
          <cell r="B70" t="str">
            <v>Energy</v>
          </cell>
          <cell r="C70" t="str">
            <v>U60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B71" t="str">
            <v>Demand</v>
          </cell>
          <cell r="C71" t="str">
            <v>U52</v>
          </cell>
          <cell r="D71" t="str">
            <v>U64</v>
          </cell>
          <cell r="E71" t="str">
            <v>U66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B72" t="str">
            <v>Interval</v>
          </cell>
          <cell r="C72" t="str">
            <v>T96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B73" t="str">
            <v>Unmetered</v>
          </cell>
          <cell r="C73" t="str">
            <v>U68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 t="str">
            <v>UG2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6">
          <cell r="B76" t="str">
            <v>Urban residential (Energy Only)</v>
          </cell>
        </row>
        <row r="77">
          <cell r="B77" t="str">
            <v>Energy</v>
          </cell>
          <cell r="C77" t="str">
            <v>U50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B78" t="str">
            <v>Demand</v>
          </cell>
          <cell r="C78" t="str">
            <v>U52</v>
          </cell>
          <cell r="D78" t="str">
            <v>U54</v>
          </cell>
          <cell r="E78" t="str">
            <v>U56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 t="str">
            <v>UR2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5">
          <cell r="A85" t="str">
            <v>MEURTX</v>
          </cell>
          <cell r="B85" t="str">
            <v>Total - Residential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B86" t="str">
            <v>General Service</v>
          </cell>
        </row>
        <row r="87">
          <cell r="B87" t="str">
            <v xml:space="preserve">   General Service - Energy</v>
          </cell>
          <cell r="E87" t="str">
            <v>JT6</v>
          </cell>
          <cell r="F87" t="str">
            <v>JB1</v>
          </cell>
          <cell r="G87" t="str">
            <v>JF1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B88" t="str">
            <v xml:space="preserve">   General Service - Demand</v>
          </cell>
          <cell r="E88" t="str">
            <v>JT7, JT8, JT9</v>
          </cell>
          <cell r="F88" t="str">
            <v>JB2, JB3, JB4</v>
          </cell>
          <cell r="G88" t="str">
            <v>JF2, JF3, JF4, M85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B89" t="str">
            <v xml:space="preserve">   General Service - Interval</v>
          </cell>
          <cell r="C89" t="str">
            <v>T96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 t="str">
            <v>MGSTX</v>
          </cell>
          <cell r="B90" t="str">
            <v>Total - General Service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B91" t="str">
            <v>Large GS</v>
          </cell>
          <cell r="F91" t="str">
            <v>N58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 t="str">
            <v>MLGSTX</v>
          </cell>
          <cell r="B92" t="str">
            <v>Total - Large GS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B93" t="str">
            <v>Lights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A94" t="str">
            <v>MLTTX</v>
          </cell>
          <cell r="B94" t="str">
            <v>Total - Lights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A96" t="str">
            <v xml:space="preserve">Other MEUs </v>
          </cell>
          <cell r="D96" t="str">
            <v>** See attached schedule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8">
          <cell r="A98" t="str">
            <v>MEUR</v>
          </cell>
          <cell r="B98" t="str">
            <v>Total - Residential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B99" t="str">
            <v>General Service</v>
          </cell>
        </row>
        <row r="100">
          <cell r="B100" t="str">
            <v xml:space="preserve">   General Service - Energy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B101" t="str">
            <v xml:space="preserve">   General Service - Demand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B102" t="str">
            <v xml:space="preserve">   General Service - Interval</v>
          </cell>
          <cell r="C102" t="str">
            <v>T96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A103" t="str">
            <v>MGS</v>
          </cell>
          <cell r="B103" t="str">
            <v>Total - General Service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</row>
        <row r="104">
          <cell r="B104" t="str">
            <v>Large GS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</row>
        <row r="105">
          <cell r="A105" t="str">
            <v>MLGS</v>
          </cell>
          <cell r="B105" t="str">
            <v>Total - Large GS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B106" t="str">
            <v>Lights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A107" t="str">
            <v>MLT</v>
          </cell>
          <cell r="B107" t="str">
            <v>Total - Lights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10">
          <cell r="A110" t="str">
            <v>Total</v>
          </cell>
          <cell r="K110">
            <v>0</v>
          </cell>
          <cell r="R110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resion"/>
      <sheetName val="97PVModel"/>
      <sheetName val="Rev2002"/>
      <sheetName val="Revenue_New_PV"/>
    </sheetNames>
    <sheetDataSet>
      <sheetData sheetId="0"/>
      <sheetData sheetId="1">
        <row r="5">
          <cell r="B5" t="str">
            <v>R1</v>
          </cell>
          <cell r="C5" t="str">
            <v>R2</v>
          </cell>
          <cell r="D5" t="str">
            <v>R3</v>
          </cell>
          <cell r="E5" t="str">
            <v>R4</v>
          </cell>
          <cell r="F5" t="str">
            <v>F1</v>
          </cell>
          <cell r="G5" t="str">
            <v>F3</v>
          </cell>
          <cell r="H5" t="str">
            <v>G1</v>
          </cell>
          <cell r="I5" t="str">
            <v>G3</v>
          </cell>
          <cell r="J5" t="str">
            <v>-MISS.</v>
          </cell>
          <cell r="K5" t="str">
            <v>UR2</v>
          </cell>
          <cell r="L5" t="str">
            <v>UG2</v>
          </cell>
          <cell r="M5" t="str">
            <v>STR LTS</v>
          </cell>
          <cell r="N5" t="str">
            <v>CG2</v>
          </cell>
          <cell r="O5" t="str">
            <v>TOTAL</v>
          </cell>
        </row>
        <row r="9">
          <cell r="F9">
            <v>2167621</v>
          </cell>
          <cell r="G9">
            <v>67319</v>
          </cell>
          <cell r="H9">
            <v>1491066</v>
          </cell>
          <cell r="I9">
            <v>889437</v>
          </cell>
          <cell r="J9">
            <v>59021</v>
          </cell>
          <cell r="L9">
            <v>137650</v>
          </cell>
        </row>
        <row r="10">
          <cell r="F10">
            <v>61667</v>
          </cell>
          <cell r="G10">
            <v>79994</v>
          </cell>
          <cell r="H10">
            <v>124581</v>
          </cell>
          <cell r="I10">
            <v>1467931</v>
          </cell>
          <cell r="J10">
            <v>1122019</v>
          </cell>
          <cell r="L10">
            <v>81599</v>
          </cell>
        </row>
        <row r="11">
          <cell r="B11">
            <v>3575486</v>
          </cell>
          <cell r="C11">
            <v>4258635</v>
          </cell>
          <cell r="D11">
            <v>304955</v>
          </cell>
          <cell r="E11">
            <v>328942</v>
          </cell>
          <cell r="H11">
            <v>9320</v>
          </cell>
          <cell r="I11">
            <v>26101</v>
          </cell>
          <cell r="J11">
            <v>229769</v>
          </cell>
          <cell r="K11">
            <v>962574</v>
          </cell>
          <cell r="L11">
            <v>2142</v>
          </cell>
          <cell r="M11">
            <v>75415</v>
          </cell>
          <cell r="N11">
            <v>16042</v>
          </cell>
        </row>
        <row r="15">
          <cell r="C15">
            <v>825.4</v>
          </cell>
        </row>
        <row r="16">
          <cell r="C16">
            <v>198.6</v>
          </cell>
        </row>
        <row r="17">
          <cell r="C17">
            <v>26060.6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211">
          <cell r="X211" t="str">
            <v>Average</v>
          </cell>
          <cell r="Y211" t="str">
            <v>Av. Energy</v>
          </cell>
          <cell r="Z211" t="str">
            <v>Total</v>
          </cell>
          <cell r="AA211" t="str">
            <v>Tot. Energy</v>
          </cell>
        </row>
        <row r="212">
          <cell r="W212" t="str">
            <v>Tot. Energy</v>
          </cell>
          <cell r="X212" t="str">
            <v>Price</v>
          </cell>
          <cell r="Y212" t="str">
            <v>Rate</v>
          </cell>
          <cell r="Z212" t="str">
            <v>Revenues</v>
          </cell>
          <cell r="AA212" t="str">
            <v>Revenues</v>
          </cell>
        </row>
        <row r="213">
          <cell r="W213" t="str">
            <v>(MWH)</v>
          </cell>
          <cell r="X213" t="str">
            <v>$/MWH</v>
          </cell>
          <cell r="Y213" t="str">
            <v>$/MWH</v>
          </cell>
          <cell r="Z213" t="str">
            <v>$M</v>
          </cell>
          <cell r="AA213" t="str">
            <v>$M</v>
          </cell>
        </row>
        <row r="214">
          <cell r="W214">
            <v>983000.8</v>
          </cell>
          <cell r="X214">
            <v>94.900422191901413</v>
          </cell>
          <cell r="Y214">
            <v>74.657167218626398</v>
          </cell>
          <cell r="Z214">
            <v>93.287190934976849</v>
          </cell>
          <cell r="AA214">
            <v>73.388055101643531</v>
          </cell>
        </row>
        <row r="215">
          <cell r="W215">
            <v>995000</v>
          </cell>
          <cell r="X215">
            <v>94.627490059209975</v>
          </cell>
          <cell r="Y215">
            <v>74.62835856842274</v>
          </cell>
          <cell r="Z215">
            <v>94.154352608913939</v>
          </cell>
          <cell r="AA215">
            <v>74.255216775580621</v>
          </cell>
        </row>
        <row r="216">
          <cell r="W216">
            <v>1007000</v>
          </cell>
          <cell r="X216">
            <v>94.361044783995638</v>
          </cell>
          <cell r="Y216">
            <v>74.600234621797711</v>
          </cell>
          <cell r="Z216">
            <v>95.021572097483613</v>
          </cell>
          <cell r="AA216">
            <v>75.122436264150295</v>
          </cell>
        </row>
        <row r="217">
          <cell r="W217">
            <v>1019000</v>
          </cell>
          <cell r="X217">
            <v>94.100874961779439</v>
          </cell>
          <cell r="Y217">
            <v>74.572773064494541</v>
          </cell>
          <cell r="Z217">
            <v>95.888791586053259</v>
          </cell>
          <cell r="AA217">
            <v>75.989655752719941</v>
          </cell>
        </row>
        <row r="218">
          <cell r="W218">
            <v>1031000</v>
          </cell>
          <cell r="X218">
            <v>93.846761469081372</v>
          </cell>
          <cell r="Y218">
            <v>74.54595076749716</v>
          </cell>
          <cell r="Z218">
            <v>96.756011074622904</v>
          </cell>
          <cell r="AA218">
            <v>76.856875241289572</v>
          </cell>
        </row>
        <row r="219">
          <cell r="W219">
            <v>1043000</v>
          </cell>
          <cell r="X219">
            <v>93.598495266723475</v>
          </cell>
          <cell r="Y219">
            <v>74.519745666212117</v>
          </cell>
          <cell r="Z219">
            <v>97.623230563192578</v>
          </cell>
          <cell r="AA219">
            <v>77.724094729859246</v>
          </cell>
        </row>
        <row r="220">
          <cell r="W220">
            <v>1055000</v>
          </cell>
          <cell r="X220">
            <v>93.355876826314898</v>
          </cell>
          <cell r="Y220">
            <v>74.494136699932625</v>
          </cell>
          <cell r="Z220">
            <v>98.490450051762224</v>
          </cell>
          <cell r="AA220">
            <v>78.591314218428906</v>
          </cell>
        </row>
        <row r="221">
          <cell r="W221">
            <v>1067000</v>
          </cell>
          <cell r="X221">
            <v>93.118715595437592</v>
          </cell>
          <cell r="Y221">
            <v>74.469103755387593</v>
          </cell>
          <cell r="Z221">
            <v>99.357669540331898</v>
          </cell>
          <cell r="AA221">
            <v>79.458533706998566</v>
          </cell>
        </row>
        <row r="222">
          <cell r="W222">
            <v>1079000</v>
          </cell>
          <cell r="X222">
            <v>92.886829498518566</v>
          </cell>
          <cell r="Y222">
            <v>74.444627614057651</v>
          </cell>
          <cell r="Z222">
            <v>100.22488902890154</v>
          </cell>
          <cell r="AA222">
            <v>80.325753195568211</v>
          </cell>
        </row>
        <row r="223">
          <cell r="W223">
            <v>1091000</v>
          </cell>
          <cell r="X223">
            <v>92.660044470642674</v>
          </cell>
          <cell r="Y223">
            <v>74.420689902967766</v>
          </cell>
          <cell r="Z223">
            <v>101.09210851747116</v>
          </cell>
          <cell r="AA223">
            <v>81.192972684137843</v>
          </cell>
        </row>
        <row r="224">
          <cell r="W224">
            <v>1103000</v>
          </cell>
          <cell r="X224">
            <v>92.438194021795866</v>
          </cell>
          <cell r="Y224">
            <v>74.397273048692199</v>
          </cell>
          <cell r="Z224">
            <v>101.95932800604083</v>
          </cell>
          <cell r="AA224">
            <v>82.060192172707502</v>
          </cell>
        </row>
        <row r="225">
          <cell r="W225">
            <v>1115000</v>
          </cell>
          <cell r="X225">
            <v>92.221118829247075</v>
          </cell>
          <cell r="Y225">
            <v>74.374360234329288</v>
          </cell>
          <cell r="Z225">
            <v>102.82654749461048</v>
          </cell>
          <cell r="AA225">
            <v>82.927411661277148</v>
          </cell>
        </row>
        <row r="226">
          <cell r="W226">
            <v>1127000</v>
          </cell>
          <cell r="X226">
            <v>92.008666355971727</v>
          </cell>
          <cell r="Y226">
            <v>74.351935359225209</v>
          </cell>
          <cell r="Z226">
            <v>103.69376698318013</v>
          </cell>
          <cell r="AA226">
            <v>83.794631149846808</v>
          </cell>
        </row>
        <row r="227">
          <cell r="W227">
            <v>1139000</v>
          </cell>
          <cell r="X227">
            <v>91.800690493195617</v>
          </cell>
          <cell r="Y227">
            <v>74.329983001243605</v>
          </cell>
          <cell r="Z227">
            <v>104.5609864717498</v>
          </cell>
          <cell r="AA227">
            <v>84.661850638416468</v>
          </cell>
        </row>
        <row r="228">
          <cell r="W228">
            <v>1151000</v>
          </cell>
          <cell r="X228">
            <v>91.597051225299282</v>
          </cell>
          <cell r="Y228">
            <v>74.308488381395449</v>
          </cell>
          <cell r="Z228">
            <v>105.42820596031947</v>
          </cell>
          <cell r="AA228">
            <v>85.529070126986156</v>
          </cell>
        </row>
        <row r="229">
          <cell r="W229">
            <v>1163000</v>
          </cell>
          <cell r="X229">
            <v>91.397614315467834</v>
          </cell>
          <cell r="Y229">
            <v>74.287437330658449</v>
          </cell>
          <cell r="Z229">
            <v>106.29542544888909</v>
          </cell>
          <cell r="AA229">
            <v>86.396289615555773</v>
          </cell>
        </row>
        <row r="230">
          <cell r="W230">
            <v>1175000</v>
          </cell>
          <cell r="X230">
            <v>91.202251010603177</v>
          </cell>
          <cell r="Y230">
            <v>74.266816258830133</v>
          </cell>
          <cell r="Z230">
            <v>107.16264493745874</v>
          </cell>
          <cell r="AA230">
            <v>87.263509104125419</v>
          </cell>
        </row>
        <row r="231">
          <cell r="W231">
            <v>1187000</v>
          </cell>
          <cell r="X231">
            <v>91.010837764135132</v>
          </cell>
          <cell r="Y231">
            <v>74.246612125269664</v>
          </cell>
          <cell r="Z231">
            <v>108.02986442602841</v>
          </cell>
          <cell r="AA231">
            <v>88.130728592695093</v>
          </cell>
        </row>
        <row r="232">
          <cell r="W232">
            <v>1199000</v>
          </cell>
          <cell r="X232">
            <v>90.823255975477963</v>
          </cell>
          <cell r="Y232">
            <v>74.226812411396779</v>
          </cell>
          <cell r="Z232">
            <v>108.89708391459808</v>
          </cell>
          <cell r="AA232">
            <v>88.997948081264752</v>
          </cell>
        </row>
        <row r="233">
          <cell r="W233">
            <v>1211000</v>
          </cell>
          <cell r="X233">
            <v>90.639391744977459</v>
          </cell>
          <cell r="Y233">
            <v>74.207405094826086</v>
          </cell>
          <cell r="Z233">
            <v>109.7643034031677</v>
          </cell>
          <cell r="AA233">
            <v>89.865167569834384</v>
          </cell>
        </row>
        <row r="234">
          <cell r="W234">
            <v>1223000</v>
          </cell>
          <cell r="X234">
            <v>90.459135643284853</v>
          </cell>
          <cell r="Y234">
            <v>74.188378625023759</v>
          </cell>
          <cell r="Z234">
            <v>110.63152289173738</v>
          </cell>
          <cell r="AA234">
            <v>90.732387058404058</v>
          </cell>
        </row>
        <row r="235">
          <cell r="W235">
            <v>1235000</v>
          </cell>
          <cell r="X235">
            <v>90.282382494175721</v>
          </cell>
          <cell r="Y235">
            <v>74.169721900383564</v>
          </cell>
          <cell r="Z235">
            <v>111.49874238030702</v>
          </cell>
          <cell r="AA235">
            <v>91.599606546973703</v>
          </cell>
        </row>
        <row r="236">
          <cell r="W236">
            <v>1247000</v>
          </cell>
          <cell r="X236">
            <v>90.109031169909116</v>
          </cell>
          <cell r="Y236">
            <v>74.15142424662659</v>
          </cell>
          <cell r="Z236">
            <v>112.36596186887667</v>
          </cell>
          <cell r="AA236">
            <v>92.466826035543349</v>
          </cell>
        </row>
        <row r="237">
          <cell r="W237">
            <v>1259000</v>
          </cell>
          <cell r="X237">
            <v>89.938984398289364</v>
          </cell>
          <cell r="Y237">
            <v>74.133475396436054</v>
          </cell>
          <cell r="Z237">
            <v>113.23318135744631</v>
          </cell>
          <cell r="AA237">
            <v>93.334045524112994</v>
          </cell>
        </row>
        <row r="238">
          <cell r="W238">
            <v>1271000</v>
          </cell>
          <cell r="X238">
            <v>89.77214858065777</v>
          </cell>
          <cell r="Y238">
            <v>74.115865470246007</v>
          </cell>
          <cell r="Z238">
            <v>114.10040084601602</v>
          </cell>
          <cell r="AA238">
            <v>94.201265012682683</v>
          </cell>
        </row>
        <row r="239">
          <cell r="W239">
            <v>1283000</v>
          </cell>
          <cell r="X239">
            <v>89.608433620097941</v>
          </cell>
          <cell r="Y239">
            <v>74.098584958107821</v>
          </cell>
          <cell r="Z239">
            <v>114.96762033458566</v>
          </cell>
          <cell r="AA239">
            <v>95.068484501252343</v>
          </cell>
        </row>
        <row r="240">
          <cell r="W240">
            <v>1295000</v>
          </cell>
          <cell r="X240">
            <v>89.447752759193307</v>
          </cell>
          <cell r="Y240">
            <v>74.08162470256525</v>
          </cell>
          <cell r="Z240">
            <v>115.83483982315533</v>
          </cell>
          <cell r="AA240">
            <v>95.935703989822002</v>
          </cell>
        </row>
        <row r="241">
          <cell r="W241">
            <v>1307000</v>
          </cell>
          <cell r="X241">
            <v>89.290022426721478</v>
          </cell>
          <cell r="Y241">
            <v>74.064975882472581</v>
          </cell>
          <cell r="Z241">
            <v>116.70205931172498</v>
          </cell>
          <cell r="AA241">
            <v>96.802923478391662</v>
          </cell>
        </row>
        <row r="242">
          <cell r="W242">
            <v>1319000</v>
          </cell>
          <cell r="X242">
            <v>89.135162092717692</v>
          </cell>
          <cell r="Y242">
            <v>74.048629997696196</v>
          </cell>
          <cell r="Z242">
            <v>117.56927880029463</v>
          </cell>
          <cell r="AA242">
            <v>97.670142966961293</v>
          </cell>
        </row>
        <row r="243">
          <cell r="W243">
            <v>1331000</v>
          </cell>
          <cell r="X243">
            <v>88.983094131378138</v>
          </cell>
          <cell r="Y243">
            <v>74.032578854643845</v>
          </cell>
          <cell r="Z243">
            <v>118.4364982888643</v>
          </cell>
          <cell r="AA243">
            <v>98.537362455530968</v>
          </cell>
        </row>
        <row r="244">
          <cell r="W244">
            <v>1343000</v>
          </cell>
          <cell r="X244">
            <v>88.833743691313416</v>
          </cell>
          <cell r="Y244">
            <v>74.016814552569301</v>
          </cell>
          <cell r="Z244">
            <v>119.30371777743392</v>
          </cell>
          <cell r="AA244">
            <v>99.404581944100585</v>
          </cell>
        </row>
        <row r="245">
          <cell r="W245">
            <v>1355000</v>
          </cell>
          <cell r="X245">
            <v>88.68703857269638</v>
          </cell>
          <cell r="Y245">
            <v>74.001329470605356</v>
          </cell>
          <cell r="Z245">
            <v>120.17093726600359</v>
          </cell>
          <cell r="AA245">
            <v>100.27180143267026</v>
          </cell>
        </row>
        <row r="246">
          <cell r="W246">
            <v>1367000</v>
          </cell>
          <cell r="X246">
            <v>88.542909110880231</v>
          </cell>
          <cell r="Y246">
            <v>73.986116255479104</v>
          </cell>
          <cell r="Z246">
            <v>121.03815675457327</v>
          </cell>
          <cell r="AA246">
            <v>101.13902092123993</v>
          </cell>
        </row>
        <row r="247">
          <cell r="W247">
            <v>1379000</v>
          </cell>
          <cell r="X247">
            <v>88.401288066093457</v>
          </cell>
          <cell r="Y247">
            <v>73.971167809869144</v>
          </cell>
          <cell r="Z247">
            <v>121.90537624314288</v>
          </cell>
          <cell r="AA247">
            <v>102.00624040980956</v>
          </cell>
        </row>
        <row r="248">
          <cell r="W248">
            <v>1391000</v>
          </cell>
          <cell r="X248">
            <v>88.262110518844395</v>
          </cell>
          <cell r="Y248">
            <v>73.956477281365366</v>
          </cell>
          <cell r="Z248">
            <v>122.77259573171256</v>
          </cell>
          <cell r="AA248">
            <v>102.87345989837922</v>
          </cell>
        </row>
        <row r="249">
          <cell r="W249">
            <v>1403000</v>
          </cell>
          <cell r="X249">
            <v>88.125313770692941</v>
          </cell>
          <cell r="Y249">
            <v>73.942038051994928</v>
          </cell>
          <cell r="Z249">
            <v>123.6398152202822</v>
          </cell>
          <cell r="AA249">
            <v>103.74067938694887</v>
          </cell>
        </row>
        <row r="250">
          <cell r="W250">
            <v>1415000</v>
          </cell>
          <cell r="X250">
            <v>87.990837250071991</v>
          </cell>
          <cell r="Y250">
            <v>73.927843728281658</v>
          </cell>
          <cell r="Z250">
            <v>124.50703470885188</v>
          </cell>
          <cell r="AA250">
            <v>104.60789887551854</v>
          </cell>
        </row>
        <row r="251">
          <cell r="W251">
            <v>1427000</v>
          </cell>
          <cell r="X251">
            <v>87.858622422860179</v>
          </cell>
          <cell r="Y251">
            <v>73.913888131806715</v>
          </cell>
          <cell r="Z251">
            <v>125.37425419742149</v>
          </cell>
          <cell r="AA251">
            <v>105.47511836408817</v>
          </cell>
        </row>
        <row r="252">
          <cell r="W252">
            <v>1439000</v>
          </cell>
          <cell r="X252">
            <v>87.728612707429576</v>
          </cell>
          <cell r="Y252">
            <v>73.900165290241716</v>
          </cell>
          <cell r="Z252">
            <v>126.24147368599117</v>
          </cell>
          <cell r="AA252">
            <v>106.34233785265783</v>
          </cell>
        </row>
        <row r="253">
          <cell r="W253">
            <v>1451000</v>
          </cell>
          <cell r="X253">
            <v>87.600753393908221</v>
          </cell>
          <cell r="Y253">
            <v>73.886669428826664</v>
          </cell>
          <cell r="Z253">
            <v>127.10869317456081</v>
          </cell>
          <cell r="AA253">
            <v>107.20955734122749</v>
          </cell>
        </row>
        <row r="254">
          <cell r="W254">
            <v>1463000</v>
          </cell>
          <cell r="X254">
            <v>87.474991567416609</v>
          </cell>
          <cell r="Y254">
            <v>73.873394962267355</v>
          </cell>
          <cell r="Z254">
            <v>127.97591266313049</v>
          </cell>
          <cell r="AA254">
            <v>108.07677682979715</v>
          </cell>
        </row>
        <row r="255">
          <cell r="W255">
            <v>1475000</v>
          </cell>
          <cell r="X255">
            <v>87.35127603505093</v>
          </cell>
          <cell r="Y255">
            <v>73.860336487028349</v>
          </cell>
          <cell r="Z255">
            <v>128.84313215170013</v>
          </cell>
          <cell r="AA255">
            <v>108.94399631836681</v>
          </cell>
        </row>
        <row r="256">
          <cell r="W256">
            <v>1487000</v>
          </cell>
          <cell r="X256">
            <v>87.229557256402018</v>
          </cell>
          <cell r="Y256">
            <v>73.847488773998975</v>
          </cell>
          <cell r="Z256">
            <v>129.71035164026981</v>
          </cell>
          <cell r="AA256">
            <v>109.81121580693647</v>
          </cell>
        </row>
        <row r="257">
          <cell r="W257">
            <v>1499000</v>
          </cell>
          <cell r="X257">
            <v>87.109787277411243</v>
          </cell>
          <cell r="Y257">
            <v>73.834846761511756</v>
          </cell>
          <cell r="Z257">
            <v>130.57757112883945</v>
          </cell>
          <cell r="AA257">
            <v>110.67843529550612</v>
          </cell>
        </row>
        <row r="258">
          <cell r="W258">
            <v>1511000</v>
          </cell>
          <cell r="X258">
            <v>86.991919667378625</v>
          </cell>
          <cell r="Y258">
            <v>73.822405548693439</v>
          </cell>
          <cell r="Z258">
            <v>131.4447906174091</v>
          </cell>
          <cell r="AA258">
            <v>111.54565478407578</v>
          </cell>
        </row>
        <row r="259">
          <cell r="W259">
            <v>1523000</v>
          </cell>
          <cell r="X259">
            <v>86.875909458948612</v>
          </cell>
          <cell r="Y259">
            <v>73.810160389130274</v>
          </cell>
          <cell r="Z259">
            <v>132.31201010597874</v>
          </cell>
          <cell r="AA259">
            <v>112.41287427264541</v>
          </cell>
        </row>
        <row r="260">
          <cell r="W260">
            <v>1535000</v>
          </cell>
          <cell r="X260">
            <v>86.761713090911002</v>
          </cell>
          <cell r="Y260">
            <v>73.798106684830657</v>
          </cell>
          <cell r="Z260">
            <v>133.17922959454839</v>
          </cell>
          <cell r="AA260">
            <v>113.28009376121507</v>
          </cell>
        </row>
        <row r="261">
          <cell r="W261">
            <v>1547000</v>
          </cell>
          <cell r="X261">
            <v>86.649288353663906</v>
          </cell>
          <cell r="Y261">
            <v>73.786239980468466</v>
          </cell>
          <cell r="Z261">
            <v>134.04644908311806</v>
          </cell>
          <cell r="AA261">
            <v>114.14731324978473</v>
          </cell>
        </row>
        <row r="262">
          <cell r="W262">
            <v>1559000</v>
          </cell>
          <cell r="X262">
            <v>86.538594337195477</v>
          </cell>
          <cell r="Y262">
            <v>73.774555957892503</v>
          </cell>
          <cell r="Z262">
            <v>134.91366857168774</v>
          </cell>
          <cell r="AA262">
            <v>115.01453273835442</v>
          </cell>
        </row>
        <row r="263">
          <cell r="W263">
            <v>1571000</v>
          </cell>
          <cell r="X263">
            <v>86.429591381449626</v>
          </cell>
          <cell r="Y263">
            <v>73.763050430887347</v>
          </cell>
          <cell r="Z263">
            <v>135.78088806025735</v>
          </cell>
          <cell r="AA263">
            <v>115.88175222692404</v>
          </cell>
        </row>
        <row r="264">
          <cell r="W264">
            <v>1583000</v>
          </cell>
          <cell r="X264">
            <v>86.322241028949506</v>
          </cell>
          <cell r="Y264">
            <v>73.751719340172912</v>
          </cell>
          <cell r="Z264">
            <v>136.64810754882706</v>
          </cell>
          <cell r="AA264">
            <v>116.74897171549372</v>
          </cell>
        </row>
        <row r="265">
          <cell r="W265">
            <v>1595000</v>
          </cell>
          <cell r="X265">
            <v>86.216505979559059</v>
          </cell>
          <cell r="Y265">
            <v>73.74055874862907</v>
          </cell>
          <cell r="Z265">
            <v>137.5153270373967</v>
          </cell>
          <cell r="AA265">
            <v>117.61619120406337</v>
          </cell>
        </row>
        <row r="266">
          <cell r="W266">
            <v>1607000</v>
          </cell>
          <cell r="X266">
            <v>86.112350047272159</v>
          </cell>
          <cell r="Y266">
            <v>73.729564836734923</v>
          </cell>
          <cell r="Z266">
            <v>138.38254652596635</v>
          </cell>
          <cell r="AA266">
            <v>118.48341069263302</v>
          </cell>
        </row>
        <row r="267">
          <cell r="W267">
            <v>1619000</v>
          </cell>
          <cell r="X267">
            <v>86.009738118922797</v>
          </cell>
          <cell r="Y267">
            <v>73.718733898210417</v>
          </cell>
          <cell r="Z267">
            <v>139.24976601453599</v>
          </cell>
          <cell r="AA267">
            <v>119.35063018120267</v>
          </cell>
        </row>
        <row r="268">
          <cell r="W268">
            <v>1631000</v>
          </cell>
          <cell r="X268">
            <v>85.908636114718362</v>
          </cell>
          <cell r="Y268">
            <v>73.708062335850585</v>
          </cell>
          <cell r="Z268">
            <v>140.11698550310564</v>
          </cell>
          <cell r="AA268">
            <v>120.21784966977231</v>
          </cell>
        </row>
        <row r="269">
          <cell r="W269">
            <v>1643000</v>
          </cell>
          <cell r="X269">
            <v>85.809010950502326</v>
          </cell>
          <cell r="Y269">
            <v>73.69754665754229</v>
          </cell>
          <cell r="Z269">
            <v>140.98420499167531</v>
          </cell>
          <cell r="AA269">
            <v>121.08506915834198</v>
          </cell>
        </row>
        <row r="270">
          <cell r="W270">
            <v>1655000</v>
          </cell>
          <cell r="X270">
            <v>85.710830501658592</v>
          </cell>
          <cell r="Y270">
            <v>73.687183472454166</v>
          </cell>
          <cell r="Z270">
            <v>141.85142448024496</v>
          </cell>
          <cell r="AA270">
            <v>121.95228864691164</v>
          </cell>
        </row>
        <row r="271">
          <cell r="W271">
            <v>1667000</v>
          </cell>
          <cell r="X271">
            <v>85.614063568575048</v>
          </cell>
          <cell r="Y271">
            <v>73.67696948739129</v>
          </cell>
          <cell r="Z271">
            <v>142.7186439688146</v>
          </cell>
          <cell r="AA271">
            <v>122.81950813548129</v>
          </cell>
        </row>
        <row r="272">
          <cell r="W272">
            <v>1679000</v>
          </cell>
          <cell r="X272">
            <v>85.518679843588018</v>
          </cell>
          <cell r="Y272">
            <v>73.666901503306093</v>
          </cell>
          <cell r="Z272">
            <v>143.58586345738428</v>
          </cell>
          <cell r="AA272">
            <v>123.68672762405095</v>
          </cell>
        </row>
        <row r="273">
          <cell r="W273">
            <v>1691000</v>
          </cell>
          <cell r="X273">
            <v>85.424649879334083</v>
          </cell>
          <cell r="Y273">
            <v>73.656976411957785</v>
          </cell>
          <cell r="Z273">
            <v>144.45308294595392</v>
          </cell>
          <cell r="AA273">
            <v>124.55394711262061</v>
          </cell>
        </row>
        <row r="274">
          <cell r="W274">
            <v>1703000</v>
          </cell>
          <cell r="X274">
            <v>85.331945058440141</v>
          </cell>
          <cell r="Y274">
            <v>73.647191192713009</v>
          </cell>
          <cell r="Z274">
            <v>145.32030243452357</v>
          </cell>
          <cell r="AA274">
            <v>125.42116660119025</v>
          </cell>
        </row>
        <row r="275">
          <cell r="W275">
            <v>1715000</v>
          </cell>
          <cell r="X275">
            <v>85.240537564485834</v>
          </cell>
          <cell r="Y275">
            <v>73.637542909480985</v>
          </cell>
          <cell r="Z275">
            <v>146.18752192309321</v>
          </cell>
          <cell r="AA275">
            <v>126.2883860897599</v>
          </cell>
        </row>
        <row r="276">
          <cell r="W276">
            <v>1727000</v>
          </cell>
          <cell r="X276">
            <v>85.15040035417654</v>
          </cell>
          <cell r="Y276">
            <v>73.628028707776238</v>
          </cell>
          <cell r="Z276">
            <v>147.05474141166289</v>
          </cell>
          <cell r="AA276">
            <v>127.15560557832956</v>
          </cell>
        </row>
        <row r="277">
          <cell r="W277">
            <v>1739000</v>
          </cell>
          <cell r="X277">
            <v>85.061507130668502</v>
          </cell>
          <cell r="Y277">
            <v>73.618645811902937</v>
          </cell>
          <cell r="Z277">
            <v>147.92196090023253</v>
          </cell>
          <cell r="AA277">
            <v>128.0228250668992</v>
          </cell>
        </row>
        <row r="278">
          <cell r="W278">
            <v>1751000</v>
          </cell>
          <cell r="X278">
            <v>84.973832317990968</v>
          </cell>
          <cell r="Y278">
            <v>73.609391522255208</v>
          </cell>
          <cell r="Z278">
            <v>148.78918038880218</v>
          </cell>
          <cell r="AA278">
            <v>128.89004455546885</v>
          </cell>
        </row>
        <row r="279">
          <cell r="W279">
            <v>1763000</v>
          </cell>
          <cell r="X279">
            <v>84.887351036512683</v>
          </cell>
          <cell r="Y279">
            <v>73.600263212727469</v>
          </cell>
          <cell r="Z279">
            <v>149.65639987737185</v>
          </cell>
          <cell r="AA279">
            <v>129.75726404403852</v>
          </cell>
        </row>
        <row r="280">
          <cell r="W280">
            <v>1775000</v>
          </cell>
          <cell r="X280">
            <v>84.802039079403656</v>
          </cell>
          <cell r="Y280">
            <v>73.591258328229955</v>
          </cell>
          <cell r="Z280">
            <v>150.5236193659415</v>
          </cell>
          <cell r="AA280">
            <v>130.62448353260817</v>
          </cell>
        </row>
        <row r="281">
          <cell r="W281">
            <v>1787000</v>
          </cell>
          <cell r="X281">
            <v>84.717872890045427</v>
          </cell>
          <cell r="Y281">
            <v>73.582374382304337</v>
          </cell>
          <cell r="Z281">
            <v>151.39083885451117</v>
          </cell>
          <cell r="AA281">
            <v>131.49170302117784</v>
          </cell>
        </row>
        <row r="282">
          <cell r="W282">
            <v>1799000</v>
          </cell>
          <cell r="X282">
            <v>84.634829540345095</v>
          </cell>
          <cell r="Y282">
            <v>73.573608954834626</v>
          </cell>
          <cell r="Z282">
            <v>152.25805834308082</v>
          </cell>
          <cell r="AA282">
            <v>132.35892250974749</v>
          </cell>
        </row>
        <row r="283">
          <cell r="W283">
            <v>1811000</v>
          </cell>
          <cell r="X283">
            <v>84.552886709911931</v>
          </cell>
          <cell r="Y283">
            <v>73.564959689849346</v>
          </cell>
          <cell r="Z283">
            <v>153.12527783165049</v>
          </cell>
          <cell r="AA283">
            <v>133.22614199831716</v>
          </cell>
        </row>
        <row r="284">
          <cell r="W284">
            <v>1823000</v>
          </cell>
          <cell r="X284">
            <v>84.472022666056034</v>
          </cell>
          <cell r="Y284">
            <v>73.556424293410203</v>
          </cell>
          <cell r="Z284">
            <v>153.99249732022014</v>
          </cell>
          <cell r="AA284">
            <v>134.09336148688681</v>
          </cell>
        </row>
        <row r="285">
          <cell r="W285">
            <v>1835000</v>
          </cell>
          <cell r="X285">
            <v>84.392216244572097</v>
          </cell>
          <cell r="Y285">
            <v>73.548000531583895</v>
          </cell>
          <cell r="Z285">
            <v>154.85971680878978</v>
          </cell>
          <cell r="AA285">
            <v>134.96058097545645</v>
          </cell>
        </row>
        <row r="286">
          <cell r="W286">
            <v>1847000</v>
          </cell>
          <cell r="X286">
            <v>84.313446831272017</v>
          </cell>
          <cell r="Y286">
            <v>73.539686228492741</v>
          </cell>
          <cell r="Z286">
            <v>155.72693629735943</v>
          </cell>
          <cell r="AA286">
            <v>135.8278004640261</v>
          </cell>
        </row>
        <row r="287">
          <cell r="W287">
            <v>1859000</v>
          </cell>
          <cell r="X287">
            <v>84.235694344232968</v>
          </cell>
          <cell r="Y287">
            <v>73.531479264440975</v>
          </cell>
          <cell r="Z287">
            <v>156.5941557859291</v>
          </cell>
          <cell r="AA287">
            <v>136.69501995259577</v>
          </cell>
        </row>
        <row r="288">
          <cell r="W288">
            <v>1871000</v>
          </cell>
          <cell r="X288">
            <v>84.158939216728356</v>
          </cell>
          <cell r="Y288">
            <v>73.523377574112999</v>
          </cell>
          <cell r="Z288">
            <v>157.46137527449875</v>
          </cell>
          <cell r="AA288">
            <v>137.56223944116542</v>
          </cell>
        </row>
        <row r="289">
          <cell r="W289">
            <v>1883000</v>
          </cell>
          <cell r="X289">
            <v>84.083162380811686</v>
          </cell>
          <cell r="Y289">
            <v>73.515379144840722</v>
          </cell>
          <cell r="Z289">
            <v>158.32859476306839</v>
          </cell>
          <cell r="AA289">
            <v>138.42945892973506</v>
          </cell>
        </row>
        <row r="290">
          <cell r="W290">
            <v>1895000</v>
          </cell>
          <cell r="X290">
            <v>84.008345251524048</v>
          </cell>
          <cell r="Y290">
            <v>73.507482014936542</v>
          </cell>
          <cell r="Z290">
            <v>159.19581425163807</v>
          </cell>
          <cell r="AA290">
            <v>139.29667841830474</v>
          </cell>
        </row>
        <row r="291">
          <cell r="W291">
            <v>1907000</v>
          </cell>
          <cell r="X291">
            <v>83.934469711697787</v>
          </cell>
          <cell r="Y291">
            <v>73.499684272089326</v>
          </cell>
          <cell r="Z291">
            <v>160.06303374020769</v>
          </cell>
          <cell r="AA291">
            <v>140.16389790687435</v>
          </cell>
        </row>
        <row r="292">
          <cell r="W292">
            <v>1919000</v>
          </cell>
          <cell r="X292">
            <v>83.861518097330588</v>
          </cell>
          <cell r="Y292">
            <v>73.491984051820779</v>
          </cell>
          <cell r="Z292">
            <v>160.93025322877739</v>
          </cell>
          <cell r="AA292">
            <v>141.03111739544406</v>
          </cell>
        </row>
        <row r="293">
          <cell r="W293">
            <v>1931000</v>
          </cell>
          <cell r="X293">
            <v>83.789473183504398</v>
          </cell>
          <cell r="Y293">
            <v>73.484379535998798</v>
          </cell>
          <cell r="Z293">
            <v>161.79747271734701</v>
          </cell>
          <cell r="AA293">
            <v>141.89833688401367</v>
          </cell>
        </row>
        <row r="294">
          <cell r="W294">
            <v>1943000</v>
          </cell>
          <cell r="X294">
            <v>83.718318170826905</v>
          </cell>
          <cell r="Y294">
            <v>73.476868951406743</v>
          </cell>
          <cell r="Z294">
            <v>162.66469220591665</v>
          </cell>
          <cell r="AA294">
            <v>142.76555637258332</v>
          </cell>
        </row>
        <row r="295">
          <cell r="W295">
            <v>1955000</v>
          </cell>
          <cell r="X295">
            <v>83.648036672371518</v>
          </cell>
          <cell r="Y295">
            <v>73.469450568364707</v>
          </cell>
          <cell r="Z295">
            <v>163.53191169448633</v>
          </cell>
          <cell r="AA295">
            <v>143.63277586115299</v>
          </cell>
        </row>
        <row r="296">
          <cell r="W296">
            <v>1967000</v>
          </cell>
          <cell r="X296">
            <v>83.578612701096077</v>
          </cell>
          <cell r="Y296">
            <v>73.462122699401462</v>
          </cell>
          <cell r="Z296">
            <v>164.399131183056</v>
          </cell>
          <cell r="AA296">
            <v>144.49999534972267</v>
          </cell>
        </row>
        <row r="297">
          <cell r="W297">
            <v>1979000</v>
          </cell>
          <cell r="X297">
            <v>83.510030657718858</v>
          </cell>
          <cell r="Y297">
            <v>73.454883697974878</v>
          </cell>
          <cell r="Z297">
            <v>165.26635067162562</v>
          </cell>
          <cell r="AA297">
            <v>145.36721483829228</v>
          </cell>
        </row>
        <row r="298">
          <cell r="W298">
            <v>1991000</v>
          </cell>
          <cell r="X298">
            <v>83.442275319033286</v>
          </cell>
          <cell r="Y298">
            <v>73.447731957238545</v>
          </cell>
          <cell r="Z298">
            <v>166.13357016019526</v>
          </cell>
          <cell r="AA298">
            <v>146.23443432686193</v>
          </cell>
        </row>
        <row r="299">
          <cell r="W299">
            <v>2003000</v>
          </cell>
          <cell r="X299">
            <v>83.375331826642523</v>
          </cell>
          <cell r="Y299">
            <v>73.440665908852537</v>
          </cell>
          <cell r="Z299">
            <v>167.00078964876496</v>
          </cell>
          <cell r="AA299">
            <v>147.10165381543163</v>
          </cell>
        </row>
        <row r="300">
          <cell r="W300">
            <v>2015000</v>
          </cell>
          <cell r="X300">
            <v>83.309185676096561</v>
          </cell>
          <cell r="Y300">
            <v>73.433684021836854</v>
          </cell>
          <cell r="Z300">
            <v>167.86800913733458</v>
          </cell>
          <cell r="AA300">
            <v>147.96887330400125</v>
          </cell>
        </row>
        <row r="301">
          <cell r="W301">
            <v>2027000</v>
          </cell>
          <cell r="X301">
            <v>83.243822706415529</v>
          </cell>
          <cell r="Y301">
            <v>73.426784801465686</v>
          </cell>
          <cell r="Z301">
            <v>168.73522862590428</v>
          </cell>
          <cell r="AA301">
            <v>148.83609279257095</v>
          </cell>
        </row>
        <row r="302">
          <cell r="W302">
            <v>2039000</v>
          </cell>
          <cell r="X302">
            <v>83.179229089982314</v>
          </cell>
          <cell r="Y302">
            <v>73.419966788200412</v>
          </cell>
          <cell r="Z302">
            <v>169.60244811447396</v>
          </cell>
          <cell r="AA302">
            <v>149.70331228114063</v>
          </cell>
        </row>
        <row r="303">
          <cell r="W303">
            <v>2051000</v>
          </cell>
          <cell r="X303">
            <v>83.115391322790629</v>
          </cell>
          <cell r="Y303">
            <v>73.413228556660286</v>
          </cell>
          <cell r="Z303">
            <v>170.46966760304358</v>
          </cell>
          <cell r="AA303">
            <v>150.57053176971024</v>
          </cell>
        </row>
        <row r="304">
          <cell r="W304">
            <v>2063000</v>
          </cell>
          <cell r="X304">
            <v>83.052296215033081</v>
          </cell>
          <cell r="Y304">
            <v>73.406568714629131</v>
          </cell>
          <cell r="Z304">
            <v>171.33688709161325</v>
          </cell>
          <cell r="AA304">
            <v>151.43775125827992</v>
          </cell>
        </row>
        <row r="305">
          <cell r="W305">
            <v>2075000</v>
          </cell>
          <cell r="X305">
            <v>82.989930882015855</v>
          </cell>
          <cell r="Y305">
            <v>73.399985902096176</v>
          </cell>
          <cell r="Z305">
            <v>172.20410658018289</v>
          </cell>
          <cell r="AA305">
            <v>152.30497074684956</v>
          </cell>
        </row>
        <row r="306">
          <cell r="W306">
            <v>2087000</v>
          </cell>
          <cell r="X306">
            <v>82.928282735386929</v>
          </cell>
          <cell r="Y306">
            <v>73.393478790330221</v>
          </cell>
          <cell r="Z306">
            <v>173.07132606875251</v>
          </cell>
          <cell r="AA306">
            <v>153.17219023541918</v>
          </cell>
        </row>
        <row r="307">
          <cell r="W307">
            <v>2099000</v>
          </cell>
          <cell r="X307">
            <v>82.867339474665172</v>
          </cell>
          <cell r="Y307">
            <v>73.387046080985627</v>
          </cell>
          <cell r="Z307">
            <v>173.93854555732219</v>
          </cell>
          <cell r="AA307">
            <v>154.03940972398885</v>
          </cell>
        </row>
        <row r="308">
          <cell r="W308">
            <v>2111000</v>
          </cell>
          <cell r="X308">
            <v>82.807089079058187</v>
          </cell>
          <cell r="Y308">
            <v>73.380686505238515</v>
          </cell>
          <cell r="Z308">
            <v>174.80576504589183</v>
          </cell>
          <cell r="AA308">
            <v>154.9066292125585</v>
          </cell>
        </row>
        <row r="309">
          <cell r="W309">
            <v>2123000</v>
          </cell>
          <cell r="X309">
            <v>82.747519799557935</v>
          </cell>
          <cell r="Y309">
            <v>73.374398822952486</v>
          </cell>
          <cell r="Z309">
            <v>175.67298453446148</v>
          </cell>
          <cell r="AA309">
            <v>155.77384870112814</v>
          </cell>
        </row>
        <row r="310">
          <cell r="W310">
            <v>2135000</v>
          </cell>
          <cell r="X310">
            <v>82.688620151302644</v>
          </cell>
          <cell r="Y310">
            <v>73.368181821872525</v>
          </cell>
          <cell r="Z310">
            <v>176.54020402303115</v>
          </cell>
          <cell r="AA310">
            <v>156.64106818969782</v>
          </cell>
        </row>
        <row r="311">
          <cell r="W311">
            <v>2147000</v>
          </cell>
          <cell r="X311">
            <v>82.630378906195062</v>
          </cell>
          <cell r="Y311">
            <v>73.36203431684558</v>
          </cell>
          <cell r="Z311">
            <v>177.4074235116008</v>
          </cell>
          <cell r="AA311">
            <v>157.50828767826746</v>
          </cell>
        </row>
        <row r="312">
          <cell r="W312">
            <v>2159000</v>
          </cell>
          <cell r="X312">
            <v>82.57278508576681</v>
          </cell>
          <cell r="Y312">
            <v>73.355955149067711</v>
          </cell>
          <cell r="Z312">
            <v>178.27464300017053</v>
          </cell>
          <cell r="AA312">
            <v>158.3755071668372</v>
          </cell>
        </row>
        <row r="313">
          <cell r="W313">
            <v>2171000</v>
          </cell>
          <cell r="X313">
            <v>82.515827954279189</v>
          </cell>
          <cell r="Y313">
            <v>73.3499431853555</v>
          </cell>
          <cell r="Z313">
            <v>179.14186248874012</v>
          </cell>
          <cell r="AA313">
            <v>159.24272665540678</v>
          </cell>
        </row>
        <row r="314">
          <cell r="W314">
            <v>2183000</v>
          </cell>
          <cell r="X314">
            <v>82.459497012052111</v>
          </cell>
          <cell r="Y314">
            <v>73.343997317442245</v>
          </cell>
          <cell r="Z314">
            <v>180.00908197730976</v>
          </cell>
          <cell r="AA314">
            <v>160.10994614397643</v>
          </cell>
        </row>
        <row r="315">
          <cell r="W315">
            <v>2195000</v>
          </cell>
          <cell r="X315">
            <v>82.403781989011122</v>
          </cell>
          <cell r="Y315">
            <v>73.338116461296622</v>
          </cell>
          <cell r="Z315">
            <v>180.87630146587941</v>
          </cell>
          <cell r="AA315">
            <v>160.97716563254608</v>
          </cell>
        </row>
        <row r="316">
          <cell r="W316">
            <v>2207000</v>
          </cell>
          <cell r="X316">
            <v>82.348672838445438</v>
          </cell>
          <cell r="Y316">
            <v>73.332299556463866</v>
          </cell>
          <cell r="Z316">
            <v>181.74352095444908</v>
          </cell>
          <cell r="AA316">
            <v>161.84438512111575</v>
          </cell>
        </row>
        <row r="317">
          <cell r="W317">
            <v>2219000</v>
          </cell>
          <cell r="X317">
            <v>82.294159730968332</v>
          </cell>
          <cell r="Y317">
            <v>73.32654556542829</v>
          </cell>
          <cell r="Z317">
            <v>182.61074044301873</v>
          </cell>
          <cell r="AA317">
            <v>162.71160460968539</v>
          </cell>
        </row>
        <row r="318">
          <cell r="W318">
            <v>2231000</v>
          </cell>
          <cell r="X318">
            <v>82.240233048672494</v>
          </cell>
          <cell r="Y318">
            <v>73.320853472996419</v>
          </cell>
          <cell r="Z318">
            <v>183.47795993158834</v>
          </cell>
          <cell r="AA318">
            <v>163.57882409825501</v>
          </cell>
        </row>
        <row r="319">
          <cell r="W319">
            <v>2243000</v>
          </cell>
          <cell r="X319">
            <v>82.186883379473045</v>
          </cell>
          <cell r="Y319">
            <v>73.315222285699832</v>
          </cell>
          <cell r="Z319">
            <v>184.34517942015805</v>
          </cell>
          <cell r="AA319">
            <v>164.44604358682471</v>
          </cell>
        </row>
        <row r="320">
          <cell r="W320">
            <v>2255000</v>
          </cell>
          <cell r="X320">
            <v>82.134101511630917</v>
          </cell>
          <cell r="Y320">
            <v>73.309651031217015</v>
          </cell>
          <cell r="Z320">
            <v>185.21239890872769</v>
          </cell>
          <cell r="AA320">
            <v>165.31326307539436</v>
          </cell>
        </row>
        <row r="321">
          <cell r="W321">
            <v>2267000</v>
          </cell>
          <cell r="X321">
            <v>82.081878428450523</v>
          </cell>
          <cell r="Y321">
            <v>73.304138757813845</v>
          </cell>
          <cell r="Z321">
            <v>186.07961839729734</v>
          </cell>
          <cell r="AA321">
            <v>166.18048256396401</v>
          </cell>
        </row>
        <row r="322">
          <cell r="W322">
            <v>2279000</v>
          </cell>
          <cell r="X322">
            <v>82.030205303144797</v>
          </cell>
          <cell r="Y322">
            <v>73.298684533801506</v>
          </cell>
          <cell r="Z322">
            <v>186.94683788586698</v>
          </cell>
          <cell r="AA322">
            <v>167.04770205253365</v>
          </cell>
        </row>
        <row r="323">
          <cell r="W323">
            <v>2291000</v>
          </cell>
          <cell r="X323">
            <v>81.979073493861478</v>
          </cell>
          <cell r="Y323">
            <v>73.293287447011494</v>
          </cell>
          <cell r="Z323">
            <v>187.81405737443666</v>
          </cell>
          <cell r="AA323">
            <v>167.91492154110333</v>
          </cell>
        </row>
        <row r="324">
          <cell r="W324">
            <v>2303000</v>
          </cell>
          <cell r="X324">
            <v>81.928474538865075</v>
          </cell>
          <cell r="Y324">
            <v>73.287946604287001</v>
          </cell>
          <cell r="Z324">
            <v>188.68127686300627</v>
          </cell>
          <cell r="AA324">
            <v>168.78214102967294</v>
          </cell>
        </row>
        <row r="325">
          <cell r="W325">
            <v>2315000</v>
          </cell>
          <cell r="X325">
            <v>81.878400151868675</v>
          </cell>
          <cell r="Y325">
            <v>73.282661130990348</v>
          </cell>
          <cell r="Z325">
            <v>189.54849635157598</v>
          </cell>
          <cell r="AA325">
            <v>169.64936051824264</v>
          </cell>
        </row>
        <row r="326">
          <cell r="W326">
            <v>2327000</v>
          </cell>
          <cell r="X326">
            <v>81.828842217509944</v>
          </cell>
          <cell r="Y326">
            <v>73.277430170525278</v>
          </cell>
          <cell r="Z326">
            <v>190.41571584014565</v>
          </cell>
          <cell r="AA326">
            <v>170.51658000681232</v>
          </cell>
        </row>
        <row r="327">
          <cell r="W327">
            <v>2339000</v>
          </cell>
          <cell r="X327">
            <v>81.77979278696678</v>
          </cell>
          <cell r="Y327">
            <v>73.272252883874302</v>
          </cell>
          <cell r="Z327">
            <v>191.2829353287153</v>
          </cell>
          <cell r="AA327">
            <v>171.38379949538196</v>
          </cell>
        </row>
        <row r="328">
          <cell r="W328">
            <v>2351000</v>
          </cell>
          <cell r="X328">
            <v>81.73124407370689</v>
          </cell>
          <cell r="Y328">
            <v>73.267128449149979</v>
          </cell>
          <cell r="Z328">
            <v>192.15015481728491</v>
          </cell>
          <cell r="AA328">
            <v>172.25101898395158</v>
          </cell>
        </row>
        <row r="329">
          <cell r="W329">
            <v>2363000</v>
          </cell>
          <cell r="X329">
            <v>81.683188449367165</v>
          </cell>
          <cell r="Y329">
            <v>73.262056061160081</v>
          </cell>
          <cell r="Z329">
            <v>193.01737430585462</v>
          </cell>
          <cell r="AA329">
            <v>173.11823847252128</v>
          </cell>
        </row>
        <row r="330">
          <cell r="W330">
            <v>2375000</v>
          </cell>
          <cell r="X330">
            <v>81.635618439757579</v>
          </cell>
          <cell r="Y330">
            <v>73.25703493098564</v>
          </cell>
          <cell r="Z330">
            <v>193.88459379442423</v>
          </cell>
          <cell r="AA330">
            <v>173.9854579610909</v>
          </cell>
        </row>
        <row r="331">
          <cell r="W331">
            <v>2387000</v>
          </cell>
          <cell r="X331">
            <v>81.588526720986138</v>
          </cell>
          <cell r="Y331">
            <v>73.252064285572089</v>
          </cell>
          <cell r="Z331">
            <v>194.75181328299391</v>
          </cell>
          <cell r="AA331">
            <v>174.85267744966058</v>
          </cell>
        </row>
        <row r="332">
          <cell r="W332">
            <v>2399000</v>
          </cell>
          <cell r="X332">
            <v>81.541906115699689</v>
          </cell>
          <cell r="Y332">
            <v>73.247143367332328</v>
          </cell>
          <cell r="Z332">
            <v>195.61903277156358</v>
          </cell>
          <cell r="AA332">
            <v>175.71989693823025</v>
          </cell>
        </row>
        <row r="333">
          <cell r="W333">
            <v>2411000</v>
          </cell>
          <cell r="X333">
            <v>81.495749589437267</v>
          </cell>
          <cell r="Y333">
            <v>73.242271433761886</v>
          </cell>
          <cell r="Z333">
            <v>196.48625226013326</v>
          </cell>
          <cell r="AA333">
            <v>176.58711642679992</v>
          </cell>
        </row>
        <row r="334">
          <cell r="W334">
            <v>2423000</v>
          </cell>
          <cell r="X334">
            <v>81.450050247091568</v>
          </cell>
          <cell r="Y334">
            <v>73.237447757065439</v>
          </cell>
          <cell r="Z334">
            <v>197.35347174870287</v>
          </cell>
          <cell r="AA334">
            <v>177.45433591536954</v>
          </cell>
        </row>
        <row r="335">
          <cell r="W335">
            <v>2435000</v>
          </cell>
          <cell r="X335">
            <v>81.404801329475376</v>
          </cell>
          <cell r="Y335">
            <v>73.232671623794332</v>
          </cell>
          <cell r="Z335">
            <v>198.22069123727255</v>
          </cell>
          <cell r="AA335">
            <v>178.32155540393921</v>
          </cell>
        </row>
        <row r="336">
          <cell r="W336">
            <v>2447000</v>
          </cell>
          <cell r="X336">
            <v>81.359996209988623</v>
          </cell>
          <cell r="Y336">
            <v>73.227942334494827</v>
          </cell>
          <cell r="Z336">
            <v>199.08791072584216</v>
          </cell>
          <cell r="AA336">
            <v>179.18877489250883</v>
          </cell>
        </row>
        <row r="337">
          <cell r="W337">
            <v>2459000</v>
          </cell>
          <cell r="X337">
            <v>81.315628391383427</v>
          </cell>
          <cell r="Y337">
            <v>73.223259203366624</v>
          </cell>
          <cell r="Z337">
            <v>199.95513021441187</v>
          </cell>
          <cell r="AA337">
            <v>180.05599438107853</v>
          </cell>
        </row>
        <row r="338">
          <cell r="W338">
            <v>2471000</v>
          </cell>
          <cell r="X338">
            <v>81.271691502623028</v>
          </cell>
          <cell r="Y338">
            <v>73.218621557931272</v>
          </cell>
          <cell r="Z338">
            <v>200.82234970298148</v>
          </cell>
          <cell r="AA338">
            <v>180.92321386964815</v>
          </cell>
        </row>
        <row r="339">
          <cell r="W339">
            <v>2483000</v>
          </cell>
          <cell r="X339">
            <v>81.228179295832106</v>
          </cell>
          <cell r="Y339">
            <v>73.21402873871034</v>
          </cell>
          <cell r="Z339">
            <v>201.6895691915511</v>
          </cell>
          <cell r="AA339">
            <v>181.79043335821777</v>
          </cell>
        </row>
        <row r="340">
          <cell r="W340">
            <v>2495000</v>
          </cell>
          <cell r="X340">
            <v>81.185085643335</v>
          </cell>
          <cell r="Y340">
            <v>73.209480098912806</v>
          </cell>
          <cell r="Z340">
            <v>202.5567886801208</v>
          </cell>
          <cell r="AA340">
            <v>182.65765284678747</v>
          </cell>
        </row>
        <row r="341">
          <cell r="W341">
            <v>2507000</v>
          </cell>
          <cell r="X341">
            <v>81.142404534778791</v>
          </cell>
          <cell r="Y341">
            <v>73.204975004131271</v>
          </cell>
          <cell r="Z341">
            <v>203.42400816869042</v>
          </cell>
          <cell r="AA341">
            <v>183.52487233535709</v>
          </cell>
        </row>
        <row r="342">
          <cell r="W342">
            <v>2519000</v>
          </cell>
          <cell r="X342">
            <v>81.100130074339049</v>
          </cell>
          <cell r="Y342">
            <v>73.200512832047153</v>
          </cell>
          <cell r="Z342">
            <v>204.29122765726009</v>
          </cell>
          <cell r="AA342">
            <v>184.39209182392676</v>
          </cell>
        </row>
        <row r="343">
          <cell r="W343">
            <v>2531000</v>
          </cell>
          <cell r="X343">
            <v>81.058256478004637</v>
          </cell>
          <cell r="Y343">
            <v>73.196092972143973</v>
          </cell>
          <cell r="Z343">
            <v>205.15844714582974</v>
          </cell>
          <cell r="AA343">
            <v>185.25931131249641</v>
          </cell>
        </row>
        <row r="344">
          <cell r="W344">
            <v>2543000</v>
          </cell>
          <cell r="X344">
            <v>81.016778070939594</v>
          </cell>
          <cell r="Y344">
            <v>73.191714825429059</v>
          </cell>
          <cell r="Z344">
            <v>206.02566663439941</v>
          </cell>
          <cell r="AA344">
            <v>186.12653080106608</v>
          </cell>
        </row>
        <row r="345">
          <cell r="W345">
            <v>2555000</v>
          </cell>
          <cell r="X345">
            <v>80.975689284919412</v>
          </cell>
          <cell r="Y345">
            <v>73.187377804162722</v>
          </cell>
          <cell r="Z345">
            <v>206.89288612296909</v>
          </cell>
          <cell r="AA345">
            <v>186.99375028963576</v>
          </cell>
        </row>
        <row r="346">
          <cell r="W346">
            <v>2567000</v>
          </cell>
          <cell r="X346">
            <v>80.934984655839003</v>
          </cell>
          <cell r="Y346">
            <v>73.183081331595403</v>
          </cell>
          <cell r="Z346">
            <v>207.76010561153871</v>
          </cell>
          <cell r="AA346">
            <v>187.86096977820537</v>
          </cell>
        </row>
        <row r="347">
          <cell r="W347">
            <v>2579000</v>
          </cell>
          <cell r="X347">
            <v>80.894658821290591</v>
          </cell>
          <cell r="Y347">
            <v>73.178824841711943</v>
          </cell>
          <cell r="Z347">
            <v>208.62732510010844</v>
          </cell>
          <cell r="AA347">
            <v>188.7281892667751</v>
          </cell>
        </row>
        <row r="348">
          <cell r="W348">
            <v>2565097.1999999997</v>
          </cell>
          <cell r="X348">
            <v>80.941413646222799</v>
          </cell>
          <cell r="Y348">
            <v>73.183759927161645</v>
          </cell>
          <cell r="Z348">
            <v>207.62259350796785</v>
          </cell>
          <cell r="AA348">
            <v>187.72345767463452</v>
          </cell>
        </row>
        <row r="432">
          <cell r="A432" t="str">
            <v>Estimated Revenues Based on Price and Volume (Revised Increments)</v>
          </cell>
          <cell r="N432" t="str">
            <v>HG2/</v>
          </cell>
          <cell r="P432" t="str">
            <v>Energy Rev.</v>
          </cell>
          <cell r="Q432" t="str">
            <v>Price Per</v>
          </cell>
          <cell r="R432" t="str">
            <v>Service</v>
          </cell>
          <cell r="U432" t="str">
            <v>Total</v>
          </cell>
          <cell r="V432" t="str">
            <v>Ave. Rate</v>
          </cell>
          <cell r="X432" t="str">
            <v>Average</v>
          </cell>
          <cell r="Y432" t="str">
            <v>Av. Energy</v>
          </cell>
          <cell r="Z432" t="str">
            <v>Total</v>
          </cell>
          <cell r="AA432" t="str">
            <v>Tot. Energy</v>
          </cell>
        </row>
        <row r="433">
          <cell r="A433" t="str">
            <v>Tot Energy before loss</v>
          </cell>
          <cell r="B433" t="str">
            <v>R1</v>
          </cell>
          <cell r="C433" t="str">
            <v>R2</v>
          </cell>
          <cell r="D433" t="str">
            <v>R3</v>
          </cell>
          <cell r="E433" t="str">
            <v>R4</v>
          </cell>
          <cell r="F433" t="str">
            <v>F1</v>
          </cell>
          <cell r="G433" t="str">
            <v>F3</v>
          </cell>
          <cell r="H433" t="str">
            <v>G1</v>
          </cell>
          <cell r="I433" t="str">
            <v>G3</v>
          </cell>
          <cell r="J433">
            <v>0</v>
          </cell>
          <cell r="K433" t="str">
            <v>UR2</v>
          </cell>
          <cell r="L433" t="str">
            <v>UG2</v>
          </cell>
          <cell r="M433" t="str">
            <v>STR LTS</v>
          </cell>
          <cell r="N433" t="str">
            <v>CG2</v>
          </cell>
          <cell r="O433" t="str">
            <v>Demand</v>
          </cell>
          <cell r="P433" t="str">
            <v>TOTAL</v>
          </cell>
          <cell r="Q433" t="str">
            <v>MWH</v>
          </cell>
          <cell r="R433" t="str">
            <v>Charge</v>
          </cell>
          <cell r="S433" t="str">
            <v>Late Pay.</v>
          </cell>
          <cell r="T433" t="str">
            <v xml:space="preserve">Rental </v>
          </cell>
          <cell r="U433" t="str">
            <v>Revenues</v>
          </cell>
          <cell r="V433" t="str">
            <v>Per MWH</v>
          </cell>
          <cell r="W433" t="str">
            <v>Tot. Energy</v>
          </cell>
          <cell r="X433" t="str">
            <v>Price</v>
          </cell>
          <cell r="Y433" t="str">
            <v>Rate</v>
          </cell>
          <cell r="Z433" t="str">
            <v>Revenues</v>
          </cell>
          <cell r="AA433" t="str">
            <v>Revenues</v>
          </cell>
        </row>
        <row r="434">
          <cell r="A434">
            <v>38.419982178512491</v>
          </cell>
          <cell r="B434" t="str">
            <v>$M</v>
          </cell>
          <cell r="C434" t="str">
            <v>$M</v>
          </cell>
          <cell r="D434" t="str">
            <v>$M</v>
          </cell>
          <cell r="E434" t="str">
            <v>$M</v>
          </cell>
          <cell r="F434" t="str">
            <v>$M</v>
          </cell>
          <cell r="G434" t="str">
            <v>$M</v>
          </cell>
          <cell r="H434" t="str">
            <v>$M</v>
          </cell>
          <cell r="I434" t="str">
            <v>$M</v>
          </cell>
          <cell r="J434" t="str">
            <v>$M</v>
          </cell>
          <cell r="K434" t="str">
            <v>$M</v>
          </cell>
          <cell r="L434" t="str">
            <v>$M</v>
          </cell>
          <cell r="M434" t="str">
            <v>$M</v>
          </cell>
          <cell r="N434" t="str">
            <v>$M</v>
          </cell>
          <cell r="O434" t="str">
            <v>$M</v>
          </cell>
          <cell r="P434" t="str">
            <v>$M</v>
          </cell>
          <cell r="Q434" t="str">
            <v>$/MWH</v>
          </cell>
          <cell r="R434" t="str">
            <v>$M</v>
          </cell>
          <cell r="S434" t="str">
            <v>$M</v>
          </cell>
          <cell r="T434" t="str">
            <v>$M</v>
          </cell>
          <cell r="U434" t="str">
            <v>$M</v>
          </cell>
          <cell r="V434" t="str">
            <v>$M</v>
          </cell>
          <cell r="W434" t="str">
            <v>(MWH)</v>
          </cell>
          <cell r="X434" t="str">
            <v>$/MWH</v>
          </cell>
          <cell r="Y434" t="str">
            <v>$/MWH</v>
          </cell>
          <cell r="Z434" t="str">
            <v>$M</v>
          </cell>
          <cell r="AA434" t="str">
            <v>$M</v>
          </cell>
        </row>
        <row r="436">
          <cell r="A436">
            <v>980624.8</v>
          </cell>
        </row>
        <row r="437">
          <cell r="A437">
            <v>991000</v>
          </cell>
          <cell r="B437">
            <v>14.954534390225438</v>
          </cell>
          <cell r="C437">
            <v>17.811817348164059</v>
          </cell>
          <cell r="D437">
            <v>1.2754797627430785</v>
          </cell>
          <cell r="E437">
            <v>1.3758058209120483</v>
          </cell>
          <cell r="F437">
            <v>9.0661137505432414</v>
          </cell>
          <cell r="G437">
            <v>0.61127295630991008</v>
          </cell>
          <cell r="H437">
            <v>7.1387231984432775</v>
          </cell>
          <cell r="I437">
            <v>9.4404326575132131</v>
          </cell>
          <cell r="J437">
            <v>4.2529116036603023</v>
          </cell>
          <cell r="K437">
            <v>3.7448670147540328</v>
          </cell>
          <cell r="L437">
            <v>0.92769202281746233</v>
          </cell>
          <cell r="M437">
            <v>0.30952512908601304</v>
          </cell>
          <cell r="N437">
            <v>7.3454173009482843E-2</v>
          </cell>
          <cell r="O437">
            <v>2.773187274711518</v>
          </cell>
          <cell r="P437">
            <v>73.75581710289309</v>
          </cell>
          <cell r="Q437">
            <v>74.425647934301807</v>
          </cell>
          <cell r="R437">
            <v>17.431999999999995</v>
          </cell>
          <cell r="S437">
            <v>0.80286016666666693</v>
          </cell>
          <cell r="T437">
            <v>1.6642756666666667</v>
          </cell>
          <cell r="U437">
            <v>93.654952936226408</v>
          </cell>
          <cell r="V437">
            <v>94.505502458351572</v>
          </cell>
          <cell r="W437">
            <v>991000</v>
          </cell>
          <cell r="X437">
            <v>94.505502458351572</v>
          </cell>
          <cell r="Y437">
            <v>74.425647934301807</v>
          </cell>
          <cell r="Z437">
            <v>93.654952936226408</v>
          </cell>
          <cell r="AA437">
            <v>73.75581710289309</v>
          </cell>
        </row>
        <row r="438">
          <cell r="A438">
            <v>1001000</v>
          </cell>
          <cell r="B438">
            <v>15.105437865404305</v>
          </cell>
          <cell r="C438">
            <v>17.991553143806481</v>
          </cell>
          <cell r="D438">
            <v>1.2883503960704557</v>
          </cell>
          <cell r="E438">
            <v>1.3896888261684768</v>
          </cell>
          <cell r="F438">
            <v>9.1575982485305616</v>
          </cell>
          <cell r="G438">
            <v>0.61598635790402279</v>
          </cell>
          <cell r="H438">
            <v>7.2107587503952795</v>
          </cell>
          <cell r="I438">
            <v>9.5161459063330049</v>
          </cell>
          <cell r="J438">
            <v>4.2958269578849269</v>
          </cell>
          <cell r="K438">
            <v>3.7826557838231962</v>
          </cell>
          <cell r="L438">
            <v>0.93436053003854336</v>
          </cell>
          <cell r="M438">
            <v>0.31264849063077604</v>
          </cell>
          <cell r="N438">
            <v>7.4195385653372664E-2</v>
          </cell>
          <cell r="O438">
            <v>2.8011710009951862</v>
          </cell>
          <cell r="P438">
            <v>74.476377643638585</v>
          </cell>
          <cell r="Q438">
            <v>74.401975667970618</v>
          </cell>
          <cell r="R438">
            <v>17.431999999999995</v>
          </cell>
          <cell r="S438">
            <v>0.80286016666666693</v>
          </cell>
          <cell r="T438">
            <v>1.6642756666666667</v>
          </cell>
          <cell r="U438">
            <v>94.375513476971918</v>
          </cell>
          <cell r="V438">
            <v>94.281232244727192</v>
          </cell>
          <cell r="W438">
            <v>1001000</v>
          </cell>
          <cell r="X438">
            <v>94.281232244727192</v>
          </cell>
          <cell r="Y438">
            <v>74.401975667970618</v>
          </cell>
          <cell r="Z438">
            <v>94.375513476971918</v>
          </cell>
          <cell r="AA438">
            <v>74.476377643638585</v>
          </cell>
        </row>
        <row r="439">
          <cell r="A439">
            <v>1011000</v>
          </cell>
          <cell r="B439">
            <v>15.256341340583168</v>
          </cell>
          <cell r="C439">
            <v>18.171288939448903</v>
          </cell>
          <cell r="D439">
            <v>1.3012210293978328</v>
          </cell>
          <cell r="E439">
            <v>1.403571831424905</v>
          </cell>
          <cell r="F439">
            <v>9.2490827465178764</v>
          </cell>
          <cell r="G439">
            <v>0.62069975949813572</v>
          </cell>
          <cell r="H439">
            <v>7.2827943023472788</v>
          </cell>
          <cell r="I439">
            <v>9.5918591551527985</v>
          </cell>
          <cell r="J439">
            <v>4.3387423121095514</v>
          </cell>
          <cell r="K439">
            <v>3.8204445528923587</v>
          </cell>
          <cell r="L439">
            <v>0.9410290372596245</v>
          </cell>
          <cell r="M439">
            <v>0.31577185217553905</v>
          </cell>
          <cell r="N439">
            <v>7.4936598297262499E-2</v>
          </cell>
          <cell r="O439">
            <v>2.8291547272788544</v>
          </cell>
          <cell r="P439">
            <v>75.196938184384067</v>
          </cell>
          <cell r="Q439">
            <v>74.378771695731018</v>
          </cell>
          <cell r="R439">
            <v>17.431999999999995</v>
          </cell>
          <cell r="S439">
            <v>0.80286016666666693</v>
          </cell>
          <cell r="T439">
            <v>1.6642756666666667</v>
          </cell>
          <cell r="U439">
            <v>95.096074017717399</v>
          </cell>
          <cell r="V439">
            <v>94.061398632757076</v>
          </cell>
          <cell r="W439">
            <v>1011000</v>
          </cell>
          <cell r="X439">
            <v>94.061398632757076</v>
          </cell>
          <cell r="Y439">
            <v>74.378771695731018</v>
          </cell>
          <cell r="Z439">
            <v>95.096074017717399</v>
          </cell>
          <cell r="AA439">
            <v>75.196938184384067</v>
          </cell>
        </row>
        <row r="440">
          <cell r="A440">
            <v>1021000</v>
          </cell>
          <cell r="B440">
            <v>15.407244815762033</v>
          </cell>
          <cell r="C440">
            <v>18.351024735091325</v>
          </cell>
          <cell r="D440">
            <v>1.3140916627252102</v>
          </cell>
          <cell r="E440">
            <v>1.4174548366813335</v>
          </cell>
          <cell r="F440">
            <v>9.3405672445051966</v>
          </cell>
          <cell r="G440">
            <v>0.62541316109224843</v>
          </cell>
          <cell r="H440">
            <v>7.3548298542992807</v>
          </cell>
          <cell r="I440">
            <v>9.6675724039725921</v>
          </cell>
          <cell r="J440">
            <v>4.3816576663341769</v>
          </cell>
          <cell r="K440">
            <v>3.8582333219615212</v>
          </cell>
          <cell r="L440">
            <v>0.94769754448070542</v>
          </cell>
          <cell r="M440">
            <v>0.31889521372030194</v>
          </cell>
          <cell r="N440">
            <v>7.5677810941152349E-2</v>
          </cell>
          <cell r="O440">
            <v>2.8571384535625226</v>
          </cell>
          <cell r="P440">
            <v>75.917498725129605</v>
          </cell>
          <cell r="Q440">
            <v>74.356022257717541</v>
          </cell>
          <cell r="R440">
            <v>17.431999999999995</v>
          </cell>
          <cell r="S440">
            <v>0.80286016666666693</v>
          </cell>
          <cell r="T440">
            <v>1.6642756666666667</v>
          </cell>
          <cell r="U440">
            <v>95.816634558462937</v>
          </cell>
          <cell r="V440">
            <v>93.845871261961747</v>
          </cell>
          <cell r="W440">
            <v>1021000</v>
          </cell>
          <cell r="X440">
            <v>93.845871261961747</v>
          </cell>
          <cell r="Y440">
            <v>74.356022257717541</v>
          </cell>
          <cell r="Z440">
            <v>95.816634558462937</v>
          </cell>
          <cell r="AA440">
            <v>75.917498725129605</v>
          </cell>
        </row>
        <row r="441">
          <cell r="A441">
            <v>1031000</v>
          </cell>
          <cell r="B441">
            <v>15.558148290940897</v>
          </cell>
          <cell r="C441">
            <v>18.530760530733748</v>
          </cell>
          <cell r="D441">
            <v>1.3269622960525873</v>
          </cell>
          <cell r="E441">
            <v>1.4313378419377618</v>
          </cell>
          <cell r="F441">
            <v>9.432051742492515</v>
          </cell>
          <cell r="G441">
            <v>0.63012656268636125</v>
          </cell>
          <cell r="H441">
            <v>7.4268654062512809</v>
          </cell>
          <cell r="I441">
            <v>9.7432856527923857</v>
          </cell>
          <cell r="J441">
            <v>4.4245730205588005</v>
          </cell>
          <cell r="K441">
            <v>3.8960220910306838</v>
          </cell>
          <cell r="L441">
            <v>0.95436605170178646</v>
          </cell>
          <cell r="M441">
            <v>0.322018575265065</v>
          </cell>
          <cell r="N441">
            <v>7.6419023585042184E-2</v>
          </cell>
          <cell r="O441">
            <v>2.8851221798461908</v>
          </cell>
          <cell r="P441">
            <v>76.6380592658751</v>
          </cell>
          <cell r="Q441">
            <v>74.333714127909886</v>
          </cell>
          <cell r="R441">
            <v>17.431999999999995</v>
          </cell>
          <cell r="S441">
            <v>0.80286016666666693</v>
          </cell>
          <cell r="T441">
            <v>1.6642756666666667</v>
          </cell>
          <cell r="U441">
            <v>96.537195099208418</v>
          </cell>
          <cell r="V441">
            <v>93.634524829494111</v>
          </cell>
          <cell r="W441">
            <v>1031000</v>
          </cell>
          <cell r="X441">
            <v>93.634524829494111</v>
          </cell>
          <cell r="Y441">
            <v>74.333714127909886</v>
          </cell>
          <cell r="Z441">
            <v>96.537195099208418</v>
          </cell>
          <cell r="AA441">
            <v>76.6380592658751</v>
          </cell>
        </row>
        <row r="442">
          <cell r="A442">
            <v>1041000</v>
          </cell>
          <cell r="B442">
            <v>15.70905176611976</v>
          </cell>
          <cell r="C442">
            <v>18.71049632637617</v>
          </cell>
          <cell r="D442">
            <v>1.3398329293799642</v>
          </cell>
          <cell r="E442">
            <v>1.4452208471941899</v>
          </cell>
          <cell r="F442">
            <v>9.5235362404798352</v>
          </cell>
          <cell r="G442">
            <v>0.63483996428047396</v>
          </cell>
          <cell r="H442">
            <v>7.498900958203282</v>
          </cell>
          <cell r="I442">
            <v>9.8189989016121775</v>
          </cell>
          <cell r="J442">
            <v>4.467488374783426</v>
          </cell>
          <cell r="K442">
            <v>3.9338108600998472</v>
          </cell>
          <cell r="L442">
            <v>0.96103455892286727</v>
          </cell>
          <cell r="M442">
            <v>0.325141936809828</v>
          </cell>
          <cell r="N442">
            <v>7.7160236228932005E-2</v>
          </cell>
          <cell r="O442">
            <v>2.913105906129859</v>
          </cell>
          <cell r="P442">
            <v>77.358619806620624</v>
          </cell>
          <cell r="Q442">
            <v>74.311834588492431</v>
          </cell>
          <cell r="R442">
            <v>17.431999999999995</v>
          </cell>
          <cell r="S442">
            <v>0.80286016666666693</v>
          </cell>
          <cell r="T442">
            <v>1.6642756666666667</v>
          </cell>
          <cell r="U442">
            <v>97.257755639953956</v>
          </cell>
          <cell r="V442">
            <v>93.427238847218021</v>
          </cell>
          <cell r="W442">
            <v>1041000</v>
          </cell>
          <cell r="X442">
            <v>93.427238847218021</v>
          </cell>
          <cell r="Y442">
            <v>74.311834588492431</v>
          </cell>
          <cell r="Z442">
            <v>97.257755639953956</v>
          </cell>
          <cell r="AA442">
            <v>77.358619806620624</v>
          </cell>
        </row>
        <row r="443">
          <cell r="A443">
            <v>1051000</v>
          </cell>
          <cell r="B443">
            <v>15.859955241298625</v>
          </cell>
          <cell r="C443">
            <v>18.890232122018595</v>
          </cell>
          <cell r="D443">
            <v>1.3527035627073416</v>
          </cell>
          <cell r="E443">
            <v>1.4591038524506184</v>
          </cell>
          <cell r="F443">
            <v>9.6150207384671518</v>
          </cell>
          <cell r="G443">
            <v>0.63955336587458667</v>
          </cell>
          <cell r="H443">
            <v>7.5709365101552821</v>
          </cell>
          <cell r="I443">
            <v>9.8947121504319711</v>
          </cell>
          <cell r="J443">
            <v>4.5104037290080505</v>
          </cell>
          <cell r="K443">
            <v>3.9715996291690097</v>
          </cell>
          <cell r="L443">
            <v>0.96770306614394841</v>
          </cell>
          <cell r="M443">
            <v>0.32826529835459106</v>
          </cell>
          <cell r="N443">
            <v>7.7901448872821855E-2</v>
          </cell>
          <cell r="O443">
            <v>2.9410896324135272</v>
          </cell>
          <cell r="P443">
            <v>78.079180347366119</v>
          </cell>
          <cell r="Q443">
            <v>74.290371405676609</v>
          </cell>
          <cell r="R443">
            <v>17.431999999999995</v>
          </cell>
          <cell r="S443">
            <v>0.80286016666666693</v>
          </cell>
          <cell r="T443">
            <v>1.6642756666666667</v>
          </cell>
          <cell r="U443">
            <v>97.978316180699437</v>
          </cell>
          <cell r="V443">
            <v>93.223897412654068</v>
          </cell>
          <cell r="W443">
            <v>1051000</v>
          </cell>
          <cell r="X443">
            <v>93.223897412654068</v>
          </cell>
          <cell r="Y443">
            <v>74.290371405676609</v>
          </cell>
          <cell r="Z443">
            <v>97.978316180699437</v>
          </cell>
          <cell r="AA443">
            <v>78.079180347366119</v>
          </cell>
        </row>
        <row r="444">
          <cell r="A444">
            <v>1061000</v>
          </cell>
          <cell r="B444">
            <v>16.01085871647749</v>
          </cell>
          <cell r="C444">
            <v>19.069967917661014</v>
          </cell>
          <cell r="D444">
            <v>1.3655741960347187</v>
          </cell>
          <cell r="E444">
            <v>1.4729868577070468</v>
          </cell>
          <cell r="F444">
            <v>9.7065052364544719</v>
          </cell>
          <cell r="G444">
            <v>0.64426676746869949</v>
          </cell>
          <cell r="H444">
            <v>7.6429720621072841</v>
          </cell>
          <cell r="I444">
            <v>9.9704253992517646</v>
          </cell>
          <cell r="J444">
            <v>4.5533190832326742</v>
          </cell>
          <cell r="K444">
            <v>4.0093883982381726</v>
          </cell>
          <cell r="L444">
            <v>0.97437157336502922</v>
          </cell>
          <cell r="M444">
            <v>0.33138865989935401</v>
          </cell>
          <cell r="N444">
            <v>7.864266151671169E-2</v>
          </cell>
          <cell r="O444">
            <v>2.9690733586971954</v>
          </cell>
          <cell r="P444">
            <v>78.799740888111657</v>
          </cell>
          <cell r="Q444">
            <v>74.269312806891293</v>
          </cell>
          <cell r="R444">
            <v>17.431999999999995</v>
          </cell>
          <cell r="S444">
            <v>0.80286016666666693</v>
          </cell>
          <cell r="T444">
            <v>1.6642756666666667</v>
          </cell>
          <cell r="U444">
            <v>98.698876721444975</v>
          </cell>
          <cell r="V444">
            <v>93.024388992879338</v>
          </cell>
          <cell r="W444">
            <v>1061000</v>
          </cell>
          <cell r="X444">
            <v>93.024388992879338</v>
          </cell>
          <cell r="Y444">
            <v>74.269312806891293</v>
          </cell>
          <cell r="Z444">
            <v>98.698876721444975</v>
          </cell>
          <cell r="AA444">
            <v>78.799740888111657</v>
          </cell>
        </row>
        <row r="445">
          <cell r="A445">
            <v>1071000</v>
          </cell>
          <cell r="B445">
            <v>16.161762191656354</v>
          </cell>
          <cell r="C445">
            <v>19.24970371330344</v>
          </cell>
          <cell r="D445">
            <v>1.3784448293620961</v>
          </cell>
          <cell r="E445">
            <v>1.4868698629634753</v>
          </cell>
          <cell r="F445">
            <v>9.7979897344417886</v>
          </cell>
          <cell r="G445">
            <v>0.64898016906281242</v>
          </cell>
          <cell r="H445">
            <v>7.7150076140592825</v>
          </cell>
          <cell r="I445">
            <v>10.046138648071558</v>
          </cell>
          <cell r="J445">
            <v>4.5962344374572996</v>
          </cell>
          <cell r="K445">
            <v>4.0471771673073347</v>
          </cell>
          <cell r="L445">
            <v>0.98104008058611036</v>
          </cell>
          <cell r="M445">
            <v>0.33451202144411701</v>
          </cell>
          <cell r="N445">
            <v>7.9383874160601525E-2</v>
          </cell>
          <cell r="O445">
            <v>2.9970570849808635</v>
          </cell>
          <cell r="P445">
            <v>79.520301428857124</v>
          </cell>
          <cell r="Q445">
            <v>74.24864745925035</v>
          </cell>
          <cell r="R445">
            <v>17.431999999999995</v>
          </cell>
          <cell r="S445">
            <v>0.80286016666666693</v>
          </cell>
          <cell r="T445">
            <v>1.6642756666666667</v>
          </cell>
          <cell r="U445">
            <v>99.419437262190456</v>
          </cell>
          <cell r="V445">
            <v>92.828606220532635</v>
          </cell>
          <cell r="W445">
            <v>1071000</v>
          </cell>
          <cell r="X445">
            <v>92.828606220532635</v>
          </cell>
          <cell r="Y445">
            <v>74.24864745925035</v>
          </cell>
          <cell r="Z445">
            <v>99.419437262190456</v>
          </cell>
          <cell r="AA445">
            <v>79.520301428857124</v>
          </cell>
        </row>
        <row r="446">
          <cell r="A446">
            <v>1081000</v>
          </cell>
          <cell r="B446">
            <v>16.312665666835215</v>
          </cell>
          <cell r="C446">
            <v>19.429439508945858</v>
          </cell>
          <cell r="D446">
            <v>1.391315462689473</v>
          </cell>
          <cell r="E446">
            <v>1.5007528682199036</v>
          </cell>
          <cell r="F446">
            <v>9.8894742324291052</v>
          </cell>
          <cell r="G446">
            <v>0.65369357065692513</v>
          </cell>
          <cell r="H446">
            <v>7.7870431660112853</v>
          </cell>
          <cell r="I446">
            <v>10.12185189689135</v>
          </cell>
          <cell r="J446">
            <v>4.6391497916819242</v>
          </cell>
          <cell r="K446">
            <v>4.0849659363764985</v>
          </cell>
          <cell r="L446">
            <v>0.98770858780719129</v>
          </cell>
          <cell r="M446">
            <v>0.33763538298888002</v>
          </cell>
          <cell r="N446">
            <v>8.0125086804491374E-2</v>
          </cell>
          <cell r="O446">
            <v>3.0250408112645317</v>
          </cell>
          <cell r="P446">
            <v>80.240861969602648</v>
          </cell>
          <cell r="Q446">
            <v>74.22836444921613</v>
          </cell>
          <cell r="R446">
            <v>17.431999999999995</v>
          </cell>
          <cell r="S446">
            <v>0.80286016666666693</v>
          </cell>
          <cell r="T446">
            <v>1.6642756666666667</v>
          </cell>
          <cell r="U446">
            <v>100.13999780293597</v>
          </cell>
          <cell r="V446">
            <v>92.636445701143344</v>
          </cell>
          <cell r="W446">
            <v>1081000</v>
          </cell>
          <cell r="X446">
            <v>92.636445701143344</v>
          </cell>
          <cell r="Y446">
            <v>74.22836444921613</v>
          </cell>
          <cell r="Z446">
            <v>100.13999780293597</v>
          </cell>
          <cell r="AA446">
            <v>80.240861969602648</v>
          </cell>
        </row>
        <row r="447">
          <cell r="A447">
            <v>1091000</v>
          </cell>
          <cell r="B447">
            <v>16.46356914201408</v>
          </cell>
          <cell r="C447">
            <v>19.609175304588284</v>
          </cell>
          <cell r="D447">
            <v>1.4041860960168506</v>
          </cell>
          <cell r="E447">
            <v>1.5146358734763317</v>
          </cell>
          <cell r="F447">
            <v>9.9809587304164253</v>
          </cell>
          <cell r="G447">
            <v>0.65840697225103795</v>
          </cell>
          <cell r="H447">
            <v>7.8590787179632864</v>
          </cell>
          <cell r="I447">
            <v>10.197565145711144</v>
          </cell>
          <cell r="J447">
            <v>4.6820651459065488</v>
          </cell>
          <cell r="K447">
            <v>4.1227547054456606</v>
          </cell>
          <cell r="L447">
            <v>0.99437709502827232</v>
          </cell>
          <cell r="M447">
            <v>0.34075874453364297</v>
          </cell>
          <cell r="N447">
            <v>8.086629944838121E-2</v>
          </cell>
          <cell r="O447">
            <v>3.0530245375481999</v>
          </cell>
          <cell r="P447">
            <v>80.961422510348143</v>
          </cell>
          <cell r="Q447">
            <v>74.20845326338052</v>
          </cell>
          <cell r="R447">
            <v>17.431999999999995</v>
          </cell>
          <cell r="S447">
            <v>0.80286016666666693</v>
          </cell>
          <cell r="T447">
            <v>1.6642756666666667</v>
          </cell>
          <cell r="U447">
            <v>100.86055834368148</v>
          </cell>
          <cell r="V447">
            <v>92.447807831055428</v>
          </cell>
          <cell r="W447">
            <v>1091000</v>
          </cell>
          <cell r="X447">
            <v>92.447807831055428</v>
          </cell>
          <cell r="Y447">
            <v>74.20845326338052</v>
          </cell>
          <cell r="Z447">
            <v>100.86055834368148</v>
          </cell>
          <cell r="AA447">
            <v>80.961422510348143</v>
          </cell>
        </row>
        <row r="448">
          <cell r="A448">
            <v>1101000</v>
          </cell>
          <cell r="B448">
            <v>16.614472617192948</v>
          </cell>
          <cell r="C448">
            <v>19.788911100230706</v>
          </cell>
          <cell r="D448">
            <v>1.4170567293442276</v>
          </cell>
          <cell r="E448">
            <v>1.5285188787327599</v>
          </cell>
          <cell r="F448">
            <v>10.072443228403744</v>
          </cell>
          <cell r="G448">
            <v>0.66312037384515077</v>
          </cell>
          <cell r="H448">
            <v>7.9311142699152857</v>
          </cell>
          <cell r="I448">
            <v>10.273278394530935</v>
          </cell>
          <cell r="J448">
            <v>4.7249805001311733</v>
          </cell>
          <cell r="K448">
            <v>4.1605434745148244</v>
          </cell>
          <cell r="L448">
            <v>1.0010456022493532</v>
          </cell>
          <cell r="M448">
            <v>0.34388210607840597</v>
          </cell>
          <cell r="N448">
            <v>8.1607512092271031E-2</v>
          </cell>
          <cell r="O448">
            <v>3.0810082638318681</v>
          </cell>
          <cell r="P448">
            <v>81.681983051093638</v>
          </cell>
          <cell r="Q448">
            <v>74.188903770293948</v>
          </cell>
          <cell r="R448">
            <v>17.431999999999995</v>
          </cell>
          <cell r="S448">
            <v>0.80286016666666693</v>
          </cell>
          <cell r="T448">
            <v>1.6642756666666667</v>
          </cell>
          <cell r="U448">
            <v>101.58111888442696</v>
          </cell>
          <cell r="V448">
            <v>92.262596625274256</v>
          </cell>
          <cell r="W448">
            <v>1101000</v>
          </cell>
          <cell r="X448">
            <v>92.262596625274256</v>
          </cell>
          <cell r="Y448">
            <v>74.188903770293948</v>
          </cell>
          <cell r="Z448">
            <v>101.58111888442696</v>
          </cell>
          <cell r="AA448">
            <v>81.681983051093638</v>
          </cell>
        </row>
        <row r="449">
          <cell r="A449">
            <v>1111000</v>
          </cell>
          <cell r="B449">
            <v>16.76537609237181</v>
          </cell>
          <cell r="C449">
            <v>19.968646895873125</v>
          </cell>
          <cell r="D449">
            <v>1.4299273626716047</v>
          </cell>
          <cell r="E449">
            <v>1.5424018839891884</v>
          </cell>
          <cell r="F449">
            <v>10.16392772639106</v>
          </cell>
          <cell r="G449">
            <v>0.66783377543926348</v>
          </cell>
          <cell r="H449">
            <v>8.0031498218672876</v>
          </cell>
          <cell r="I449">
            <v>10.348991643350727</v>
          </cell>
          <cell r="J449">
            <v>4.7678958543557979</v>
          </cell>
          <cell r="K449">
            <v>4.1983322435839865</v>
          </cell>
          <cell r="L449">
            <v>1.0077141094704343</v>
          </cell>
          <cell r="M449">
            <v>0.34700546762316897</v>
          </cell>
          <cell r="N449">
            <v>8.2348724736160894E-2</v>
          </cell>
          <cell r="O449">
            <v>3.1089919901155363</v>
          </cell>
          <cell r="P449">
            <v>82.402543591839148</v>
          </cell>
          <cell r="Q449">
            <v>74.169706203275567</v>
          </cell>
          <cell r="R449">
            <v>17.431999999999995</v>
          </cell>
          <cell r="S449">
            <v>0.80286016666666693</v>
          </cell>
          <cell r="T449">
            <v>1.6642756666666667</v>
          </cell>
          <cell r="U449">
            <v>102.30167942517247</v>
          </cell>
          <cell r="V449">
            <v>92.080719554610681</v>
          </cell>
          <cell r="W449">
            <v>1111000</v>
          </cell>
          <cell r="X449">
            <v>92.080719554610681</v>
          </cell>
          <cell r="Y449">
            <v>74.169706203275567</v>
          </cell>
          <cell r="Z449">
            <v>102.30167942517247</v>
          </cell>
          <cell r="AA449">
            <v>82.402543591839148</v>
          </cell>
        </row>
        <row r="450">
          <cell r="A450">
            <v>1121000</v>
          </cell>
          <cell r="B450">
            <v>16.916279567550674</v>
          </cell>
          <cell r="C450">
            <v>20.14838269151555</v>
          </cell>
          <cell r="D450">
            <v>1.4427979959989821</v>
          </cell>
          <cell r="E450">
            <v>1.5562848892456167</v>
          </cell>
          <cell r="F450">
            <v>10.255412224378381</v>
          </cell>
          <cell r="G450">
            <v>0.6725471770333763</v>
          </cell>
          <cell r="H450">
            <v>8.0751853738192878</v>
          </cell>
          <cell r="I450">
            <v>10.424704892170521</v>
          </cell>
          <cell r="J450">
            <v>4.8108112085804233</v>
          </cell>
          <cell r="K450">
            <v>4.2361210126531494</v>
          </cell>
          <cell r="L450">
            <v>1.0143826166915153</v>
          </cell>
          <cell r="M450">
            <v>0.35012882916793192</v>
          </cell>
          <cell r="N450">
            <v>8.3089937380050716E-2</v>
          </cell>
          <cell r="O450">
            <v>3.1369757163992045</v>
          </cell>
          <cell r="P450">
            <v>83.123104132584658</v>
          </cell>
          <cell r="Q450">
            <v>74.150851144143317</v>
          </cell>
          <cell r="R450">
            <v>17.431999999999995</v>
          </cell>
          <cell r="S450">
            <v>0.80286016666666693</v>
          </cell>
          <cell r="T450">
            <v>1.6642756666666667</v>
          </cell>
          <cell r="U450">
            <v>103.02223996591798</v>
          </cell>
          <cell r="V450">
            <v>91.902087391541457</v>
          </cell>
          <cell r="W450">
            <v>1121000</v>
          </cell>
          <cell r="X450">
            <v>91.902087391541457</v>
          </cell>
          <cell r="Y450">
            <v>74.150851144143317</v>
          </cell>
          <cell r="Z450">
            <v>103.02223996591798</v>
          </cell>
          <cell r="AA450">
            <v>83.123104132584658</v>
          </cell>
        </row>
        <row r="451">
          <cell r="A451">
            <v>1131000</v>
          </cell>
          <cell r="B451">
            <v>17.067183042729539</v>
          </cell>
          <cell r="C451">
            <v>20.328118487157976</v>
          </cell>
          <cell r="D451">
            <v>1.455668629326359</v>
          </cell>
          <cell r="E451">
            <v>1.5701678945020454</v>
          </cell>
          <cell r="F451">
            <v>10.346896722365699</v>
          </cell>
          <cell r="G451">
            <v>0.67726057862748901</v>
          </cell>
          <cell r="H451">
            <v>8.1472209257712898</v>
          </cell>
          <cell r="I451">
            <v>10.500418140990314</v>
          </cell>
          <cell r="J451">
            <v>4.8537265628050479</v>
          </cell>
          <cell r="K451">
            <v>4.2739097817223115</v>
          </cell>
          <cell r="L451">
            <v>1.0210511239125963</v>
          </cell>
          <cell r="M451">
            <v>0.35325219071269504</v>
          </cell>
          <cell r="N451">
            <v>8.3831150023940565E-2</v>
          </cell>
          <cell r="O451">
            <v>3.1649594426828727</v>
          </cell>
          <cell r="P451">
            <v>83.843664673330181</v>
          </cell>
          <cell r="Q451">
            <v>74.132329507807412</v>
          </cell>
          <cell r="R451">
            <v>17.431999999999995</v>
          </cell>
          <cell r="S451">
            <v>0.80286016666666693</v>
          </cell>
          <cell r="T451">
            <v>1.6642756666666667</v>
          </cell>
          <cell r="U451">
            <v>103.74280050666351</v>
          </cell>
          <cell r="V451">
            <v>91.72661406424713</v>
          </cell>
          <cell r="W451">
            <v>1131000</v>
          </cell>
          <cell r="X451">
            <v>91.72661406424713</v>
          </cell>
          <cell r="Y451">
            <v>74.132329507807412</v>
          </cell>
          <cell r="Z451">
            <v>103.74280050666351</v>
          </cell>
          <cell r="AA451">
            <v>83.843664673330181</v>
          </cell>
        </row>
        <row r="452">
          <cell r="A452">
            <v>1141000</v>
          </cell>
          <cell r="B452">
            <v>17.218086517908404</v>
          </cell>
          <cell r="C452">
            <v>20.507854282800391</v>
          </cell>
          <cell r="D452">
            <v>1.4685392626537361</v>
          </cell>
          <cell r="E452">
            <v>1.5840508997584735</v>
          </cell>
          <cell r="F452">
            <v>10.438381220353016</v>
          </cell>
          <cell r="G452">
            <v>0.68197398022160194</v>
          </cell>
          <cell r="H452">
            <v>8.2192564777232899</v>
          </cell>
          <cell r="I452">
            <v>10.576131389810108</v>
          </cell>
          <cell r="J452">
            <v>4.8966419170296733</v>
          </cell>
          <cell r="K452">
            <v>4.3116985507914753</v>
          </cell>
          <cell r="L452">
            <v>1.0277196311336771</v>
          </cell>
          <cell r="M452">
            <v>0.35637555225745804</v>
          </cell>
          <cell r="N452">
            <v>8.4572362667830372E-2</v>
          </cell>
          <cell r="O452">
            <v>3.1929431689665408</v>
          </cell>
          <cell r="P452">
            <v>84.564225214075663</v>
          </cell>
          <cell r="Q452">
            <v>74.114132527673675</v>
          </cell>
          <cell r="R452">
            <v>17.431999999999995</v>
          </cell>
          <cell r="S452">
            <v>0.80286016666666693</v>
          </cell>
          <cell r="T452">
            <v>1.6642756666666667</v>
          </cell>
          <cell r="U452">
            <v>104.46336104740899</v>
          </cell>
          <cell r="V452">
            <v>91.554216518325148</v>
          </cell>
          <cell r="W452">
            <v>1141000</v>
          </cell>
          <cell r="X452">
            <v>91.554216518325148</v>
          </cell>
          <cell r="Y452">
            <v>74.114132527673675</v>
          </cell>
          <cell r="Z452">
            <v>104.46336104740899</v>
          </cell>
          <cell r="AA452">
            <v>84.564225214075663</v>
          </cell>
        </row>
        <row r="453">
          <cell r="A453">
            <v>1151000</v>
          </cell>
          <cell r="B453">
            <v>17.368989993087268</v>
          </cell>
          <cell r="C453">
            <v>20.687590078442817</v>
          </cell>
          <cell r="D453">
            <v>1.4814098959811131</v>
          </cell>
          <cell r="E453">
            <v>1.5979339050149017</v>
          </cell>
          <cell r="F453">
            <v>10.529865718340334</v>
          </cell>
          <cell r="G453">
            <v>0.68668738181571465</v>
          </cell>
          <cell r="H453">
            <v>8.2912920296752901</v>
          </cell>
          <cell r="I453">
            <v>10.6518446386299</v>
          </cell>
          <cell r="J453">
            <v>4.939557271254297</v>
          </cell>
          <cell r="K453">
            <v>4.3494873198606374</v>
          </cell>
          <cell r="L453">
            <v>1.0343881383547582</v>
          </cell>
          <cell r="M453">
            <v>0.35949891380222088</v>
          </cell>
          <cell r="N453">
            <v>8.5313575311720222E-2</v>
          </cell>
          <cell r="O453">
            <v>3.220926895250209</v>
          </cell>
          <cell r="P453">
            <v>85.2847857548212</v>
          </cell>
          <cell r="Q453">
            <v>74.09625174180816</v>
          </cell>
          <cell r="R453">
            <v>17.431999999999995</v>
          </cell>
          <cell r="S453">
            <v>0.80286016666666693</v>
          </cell>
          <cell r="T453">
            <v>1.6642756666666667</v>
          </cell>
          <cell r="U453">
            <v>105.18392158815453</v>
          </cell>
          <cell r="V453">
            <v>91.384814585712007</v>
          </cell>
          <cell r="W453">
            <v>1151000</v>
          </cell>
          <cell r="X453">
            <v>91.384814585712007</v>
          </cell>
          <cell r="Y453">
            <v>74.09625174180816</v>
          </cell>
          <cell r="Z453">
            <v>105.18392158815453</v>
          </cell>
          <cell r="AA453">
            <v>85.2847857548212</v>
          </cell>
        </row>
        <row r="454">
          <cell r="A454">
            <v>1161000</v>
          </cell>
          <cell r="B454">
            <v>17.51989346826613</v>
          </cell>
          <cell r="C454">
            <v>20.867325874085243</v>
          </cell>
          <cell r="D454">
            <v>1.4942805293084906</v>
          </cell>
          <cell r="E454">
            <v>1.6118169102713302</v>
          </cell>
          <cell r="F454">
            <v>10.621350216327654</v>
          </cell>
          <cell r="G454">
            <v>0.69140078340982736</v>
          </cell>
          <cell r="H454">
            <v>8.3633275816272921</v>
          </cell>
          <cell r="I454">
            <v>10.727557887449693</v>
          </cell>
          <cell r="J454">
            <v>4.9824726254789224</v>
          </cell>
          <cell r="K454">
            <v>4.3872760889298004</v>
          </cell>
          <cell r="L454">
            <v>1.0410566455758392</v>
          </cell>
          <cell r="M454">
            <v>0.36262227534698399</v>
          </cell>
          <cell r="N454">
            <v>8.6054787955610057E-2</v>
          </cell>
          <cell r="O454">
            <v>3.2489106215338772</v>
          </cell>
          <cell r="P454">
            <v>86.005346295566667</v>
          </cell>
          <cell r="Q454">
            <v>74.078678979816246</v>
          </cell>
          <cell r="R454">
            <v>17.431999999999995</v>
          </cell>
          <cell r="S454">
            <v>0.80286016666666693</v>
          </cell>
          <cell r="T454">
            <v>1.6642756666666667</v>
          </cell>
          <cell r="U454">
            <v>105.90448212889999</v>
          </cell>
          <cell r="V454">
            <v>91.218330860378984</v>
          </cell>
          <cell r="W454">
            <v>1161000</v>
          </cell>
          <cell r="X454">
            <v>91.218330860378984</v>
          </cell>
          <cell r="Y454">
            <v>74.078678979816246</v>
          </cell>
          <cell r="Z454">
            <v>105.90448212889999</v>
          </cell>
          <cell r="AA454">
            <v>86.005346295566667</v>
          </cell>
        </row>
        <row r="455">
          <cell r="A455">
            <v>1171000</v>
          </cell>
          <cell r="B455">
            <v>17.670796943444994</v>
          </cell>
          <cell r="C455">
            <v>21.047061669727661</v>
          </cell>
          <cell r="D455">
            <v>1.5071511626358676</v>
          </cell>
          <cell r="E455">
            <v>1.6256999155277585</v>
          </cell>
          <cell r="F455">
            <v>10.712834714314971</v>
          </cell>
          <cell r="G455">
            <v>0.69611418500394018</v>
          </cell>
          <cell r="H455">
            <v>8.4353631335792922</v>
          </cell>
          <cell r="I455">
            <v>10.803271136269487</v>
          </cell>
          <cell r="J455">
            <v>5.025387979703547</v>
          </cell>
          <cell r="K455">
            <v>4.4250648579989633</v>
          </cell>
          <cell r="L455">
            <v>1.0477251527969202</v>
          </cell>
          <cell r="M455">
            <v>0.36574563689174699</v>
          </cell>
          <cell r="N455">
            <v>8.6796000599499906E-2</v>
          </cell>
          <cell r="O455">
            <v>3.2768943478175454</v>
          </cell>
          <cell r="P455">
            <v>86.725906836312191</v>
          </cell>
          <cell r="Q455">
            <v>74.061406350394691</v>
          </cell>
          <cell r="R455">
            <v>17.431999999999995</v>
          </cell>
          <cell r="S455">
            <v>0.80286016666666693</v>
          </cell>
          <cell r="T455">
            <v>1.6642756666666667</v>
          </cell>
          <cell r="U455">
            <v>106.62504266964552</v>
          </cell>
          <cell r="V455">
            <v>91.054690580397533</v>
          </cell>
          <cell r="W455">
            <v>1171000</v>
          </cell>
          <cell r="X455">
            <v>91.054690580397533</v>
          </cell>
          <cell r="Y455">
            <v>74.061406350394691</v>
          </cell>
          <cell r="Z455">
            <v>106.62504266964552</v>
          </cell>
          <cell r="AA455">
            <v>86.725906836312191</v>
          </cell>
        </row>
        <row r="456">
          <cell r="A456">
            <v>1181000</v>
          </cell>
          <cell r="B456">
            <v>17.821700418623859</v>
          </cell>
          <cell r="C456">
            <v>21.226797465370083</v>
          </cell>
          <cell r="D456">
            <v>1.5200217959632449</v>
          </cell>
          <cell r="E456">
            <v>1.6395829207841868</v>
          </cell>
          <cell r="F456">
            <v>10.804319212302289</v>
          </cell>
          <cell r="G456">
            <v>0.70082758659805289</v>
          </cell>
          <cell r="H456">
            <v>8.5073986855312924</v>
          </cell>
          <cell r="I456">
            <v>10.878984385089277</v>
          </cell>
          <cell r="J456">
            <v>5.0683033339281707</v>
          </cell>
          <cell r="K456">
            <v>4.4628536270681263</v>
          </cell>
          <cell r="L456">
            <v>1.0543936600180011</v>
          </cell>
          <cell r="M456">
            <v>0.36886899843650994</v>
          </cell>
          <cell r="N456">
            <v>8.7537213243389728E-2</v>
          </cell>
          <cell r="O456">
            <v>3.3048780741012136</v>
          </cell>
          <cell r="P456">
            <v>87.446467377057715</v>
          </cell>
          <cell r="Q456">
            <v>74.044426229515423</v>
          </cell>
          <cell r="R456">
            <v>17.431999999999995</v>
          </cell>
          <cell r="S456">
            <v>0.80286016666666693</v>
          </cell>
          <cell r="T456">
            <v>1.6642756666666667</v>
          </cell>
          <cell r="U456">
            <v>107.34560321039103</v>
          </cell>
          <cell r="V456">
            <v>90.893821515995796</v>
          </cell>
          <cell r="W456">
            <v>1181000</v>
          </cell>
          <cell r="X456">
            <v>90.893821515995796</v>
          </cell>
          <cell r="Y456">
            <v>74.044426229515423</v>
          </cell>
          <cell r="Z456">
            <v>107.34560321039103</v>
          </cell>
          <cell r="AA456">
            <v>87.446467377057715</v>
          </cell>
        </row>
        <row r="457">
          <cell r="A457">
            <v>1191000</v>
          </cell>
          <cell r="B457">
            <v>17.972603893802724</v>
          </cell>
          <cell r="C457">
            <v>21.406533261012509</v>
          </cell>
          <cell r="D457">
            <v>1.5328924292906223</v>
          </cell>
          <cell r="E457">
            <v>1.6534659260406153</v>
          </cell>
          <cell r="F457">
            <v>10.895803710289607</v>
          </cell>
          <cell r="G457">
            <v>0.70554098819216571</v>
          </cell>
          <cell r="H457">
            <v>8.5794342374832944</v>
          </cell>
          <cell r="I457">
            <v>10.95469763390907</v>
          </cell>
          <cell r="J457">
            <v>5.1112186881527961</v>
          </cell>
          <cell r="K457">
            <v>4.5006423961372883</v>
          </cell>
          <cell r="L457">
            <v>1.0610621672390821</v>
          </cell>
          <cell r="M457">
            <v>0.37199235998127295</v>
          </cell>
          <cell r="N457">
            <v>8.8278425887279577E-2</v>
          </cell>
          <cell r="O457">
            <v>3.3328618003848818</v>
          </cell>
          <cell r="P457">
            <v>88.167027917803239</v>
          </cell>
          <cell r="Q457">
            <v>74.027731249205075</v>
          </cell>
          <cell r="R457">
            <v>17.431999999999995</v>
          </cell>
          <cell r="S457">
            <v>0.80286016666666693</v>
          </cell>
          <cell r="T457">
            <v>1.6642756666666667</v>
          </cell>
          <cell r="U457">
            <v>108.06616375113657</v>
          </cell>
          <cell r="V457">
            <v>90.735653863254882</v>
          </cell>
          <cell r="W457">
            <v>1191000</v>
          </cell>
          <cell r="X457">
            <v>90.735653863254882</v>
          </cell>
          <cell r="Y457">
            <v>74.027731249205075</v>
          </cell>
          <cell r="Z457">
            <v>108.06616375113657</v>
          </cell>
          <cell r="AA457">
            <v>88.167027917803239</v>
          </cell>
        </row>
        <row r="458">
          <cell r="A458">
            <v>1201000</v>
          </cell>
          <cell r="B458">
            <v>18.123507368981588</v>
          </cell>
          <cell r="C458">
            <v>21.586269056654928</v>
          </cell>
          <cell r="D458">
            <v>1.5457630626179997</v>
          </cell>
          <cell r="E458">
            <v>1.6673489312970435</v>
          </cell>
          <cell r="F458">
            <v>10.987288208276926</v>
          </cell>
          <cell r="G458">
            <v>0.71025438978627842</v>
          </cell>
          <cell r="H458">
            <v>8.6514697894352945</v>
          </cell>
          <cell r="I458">
            <v>11.030410882728864</v>
          </cell>
          <cell r="J458">
            <v>5.1541340423774198</v>
          </cell>
          <cell r="K458">
            <v>4.5384311652064513</v>
          </cell>
          <cell r="L458">
            <v>1.0677306744601631</v>
          </cell>
          <cell r="M458">
            <v>0.37511572152603601</v>
          </cell>
          <cell r="N458">
            <v>8.9019638531169412E-2</v>
          </cell>
          <cell r="O458">
            <v>3.36084552666855</v>
          </cell>
          <cell r="P458">
            <v>88.88758845854872</v>
          </cell>
          <cell r="Q458">
            <v>74.011314286884868</v>
          </cell>
          <cell r="R458">
            <v>17.431999999999995</v>
          </cell>
          <cell r="S458">
            <v>0.80286016666666693</v>
          </cell>
          <cell r="T458">
            <v>1.6642756666666667</v>
          </cell>
          <cell r="U458">
            <v>108.78672429188205</v>
          </cell>
          <cell r="V458">
            <v>90.580120143115778</v>
          </cell>
          <cell r="W458">
            <v>1201000</v>
          </cell>
          <cell r="X458">
            <v>90.580120143115778</v>
          </cell>
          <cell r="Y458">
            <v>74.011314286884868</v>
          </cell>
          <cell r="Z458">
            <v>108.78672429188205</v>
          </cell>
          <cell r="AA458">
            <v>88.88758845854872</v>
          </cell>
        </row>
        <row r="459">
          <cell r="A459">
            <v>1211000</v>
          </cell>
          <cell r="B459">
            <v>18.27441084416045</v>
          </cell>
          <cell r="C459">
            <v>21.766004852297353</v>
          </cell>
          <cell r="D459">
            <v>1.5586336959453766</v>
          </cell>
          <cell r="E459">
            <v>1.6812319365534718</v>
          </cell>
          <cell r="F459">
            <v>11.078772706264246</v>
          </cell>
          <cell r="G459">
            <v>0.71496779138039135</v>
          </cell>
          <cell r="H459">
            <v>8.7235053413872965</v>
          </cell>
          <cell r="I459">
            <v>11.106124131548658</v>
          </cell>
          <cell r="J459">
            <v>5.1970493966020452</v>
          </cell>
          <cell r="K459">
            <v>4.5762199342756142</v>
          </cell>
          <cell r="L459">
            <v>1.0743991816812442</v>
          </cell>
          <cell r="M459">
            <v>0.37823908307079901</v>
          </cell>
          <cell r="N459">
            <v>8.9760851175059261E-2</v>
          </cell>
          <cell r="O459">
            <v>3.3888292529522182</v>
          </cell>
          <cell r="P459">
            <v>89.608148999294201</v>
          </cell>
          <cell r="Q459">
            <v>73.995168455238812</v>
          </cell>
          <cell r="R459">
            <v>17.431999999999995</v>
          </cell>
          <cell r="S459">
            <v>0.80286016666666693</v>
          </cell>
          <cell r="T459">
            <v>1.6642756666666667</v>
          </cell>
          <cell r="U459">
            <v>109.50728483262753</v>
          </cell>
          <cell r="V459">
            <v>90.427155105390199</v>
          </cell>
          <cell r="W459">
            <v>1211000</v>
          </cell>
          <cell r="X459">
            <v>90.427155105390199</v>
          </cell>
          <cell r="Y459">
            <v>73.995168455238812</v>
          </cell>
          <cell r="Z459">
            <v>109.50728483262753</v>
          </cell>
          <cell r="AA459">
            <v>89.608148999294201</v>
          </cell>
        </row>
        <row r="460">
          <cell r="A460">
            <v>1221000</v>
          </cell>
          <cell r="B460">
            <v>18.425314319339314</v>
          </cell>
          <cell r="C460">
            <v>21.945740647939768</v>
          </cell>
          <cell r="D460">
            <v>1.5715043292727535</v>
          </cell>
          <cell r="E460">
            <v>1.6951149418099003</v>
          </cell>
          <cell r="F460">
            <v>11.170257204251563</v>
          </cell>
          <cell r="G460">
            <v>0.71968119297450417</v>
          </cell>
          <cell r="H460">
            <v>8.7955408933392949</v>
          </cell>
          <cell r="I460">
            <v>11.181837380368449</v>
          </cell>
          <cell r="J460">
            <v>5.2399647508266698</v>
          </cell>
          <cell r="K460">
            <v>4.6140087033447772</v>
          </cell>
          <cell r="L460">
            <v>1.081067688902325</v>
          </cell>
          <cell r="M460">
            <v>0.3813624446155619</v>
          </cell>
          <cell r="N460">
            <v>9.0502063818949083E-2</v>
          </cell>
          <cell r="O460">
            <v>3.4168129792358868</v>
          </cell>
          <cell r="P460">
            <v>90.328709540039711</v>
          </cell>
          <cell r="Q460">
            <v>73.979287092579611</v>
          </cell>
          <cell r="R460">
            <v>17.431999999999995</v>
          </cell>
          <cell r="S460">
            <v>0.80286016666666693</v>
          </cell>
          <cell r="T460">
            <v>1.6642756666666667</v>
          </cell>
          <cell r="U460">
            <v>110.22784537337304</v>
          </cell>
          <cell r="V460">
            <v>90.27669563748816</v>
          </cell>
          <cell r="W460">
            <v>1221000</v>
          </cell>
          <cell r="X460">
            <v>90.27669563748816</v>
          </cell>
          <cell r="Y460">
            <v>73.979287092579611</v>
          </cell>
          <cell r="Z460">
            <v>110.22784537337304</v>
          </cell>
          <cell r="AA460">
            <v>90.328709540039711</v>
          </cell>
        </row>
        <row r="461">
          <cell r="A461">
            <v>1231000</v>
          </cell>
          <cell r="B461">
            <v>18.576217794518179</v>
          </cell>
          <cell r="C461">
            <v>22.125476443582198</v>
          </cell>
          <cell r="D461">
            <v>1.5843749626001309</v>
          </cell>
          <cell r="E461">
            <v>1.7089979470663286</v>
          </cell>
          <cell r="F461">
            <v>11.261741702238881</v>
          </cell>
          <cell r="G461">
            <v>0.72439459456861688</v>
          </cell>
          <cell r="H461">
            <v>8.8675764452912968</v>
          </cell>
          <cell r="I461">
            <v>11.257550629188243</v>
          </cell>
          <cell r="J461">
            <v>5.2828801050512935</v>
          </cell>
          <cell r="K461">
            <v>4.6517974724139393</v>
          </cell>
          <cell r="L461">
            <v>1.0877361961234062</v>
          </cell>
          <cell r="M461">
            <v>0.38448580616032496</v>
          </cell>
          <cell r="N461">
            <v>9.1243276462838918E-2</v>
          </cell>
          <cell r="O461">
            <v>3.444796705519555</v>
          </cell>
          <cell r="P461">
            <v>91.04927008078522</v>
          </cell>
          <cell r="Q461">
            <v>73.963663753684173</v>
          </cell>
          <cell r="R461">
            <v>17.431999999999995</v>
          </cell>
          <cell r="S461">
            <v>0.80286016666666693</v>
          </cell>
          <cell r="T461">
            <v>1.6642756666666667</v>
          </cell>
          <cell r="U461">
            <v>110.94840591411855</v>
          </cell>
          <cell r="V461">
            <v>90.128680677594275</v>
          </cell>
          <cell r="W461">
            <v>1231000</v>
          </cell>
          <cell r="X461">
            <v>90.128680677594275</v>
          </cell>
          <cell r="Y461">
            <v>73.963663753684173</v>
          </cell>
          <cell r="Z461">
            <v>110.94840591411855</v>
          </cell>
          <cell r="AA461">
            <v>91.04927008078522</v>
          </cell>
        </row>
        <row r="462">
          <cell r="A462">
            <v>1241000</v>
          </cell>
          <cell r="B462">
            <v>18.727121269697047</v>
          </cell>
          <cell r="C462">
            <v>22.30521223922462</v>
          </cell>
          <cell r="D462">
            <v>1.597245595927508</v>
          </cell>
          <cell r="E462">
            <v>1.7228809523227566</v>
          </cell>
          <cell r="F462">
            <v>11.353226200226199</v>
          </cell>
          <cell r="G462">
            <v>0.7291079961627297</v>
          </cell>
          <cell r="H462">
            <v>8.939611997243297</v>
          </cell>
          <cell r="I462">
            <v>11.333263878008037</v>
          </cell>
          <cell r="J462">
            <v>5.3257954592759198</v>
          </cell>
          <cell r="K462">
            <v>4.6895862414831022</v>
          </cell>
          <cell r="L462">
            <v>1.094404703344487</v>
          </cell>
          <cell r="M462">
            <v>0.38760916770508796</v>
          </cell>
          <cell r="N462">
            <v>9.198448910672874E-2</v>
          </cell>
          <cell r="O462">
            <v>3.4727804318032232</v>
          </cell>
          <cell r="P462">
            <v>91.769830621530758</v>
          </cell>
          <cell r="Q462">
            <v>73.948292201072334</v>
          </cell>
          <cell r="R462">
            <v>17.431999999999995</v>
          </cell>
          <cell r="S462">
            <v>0.80286016666666693</v>
          </cell>
          <cell r="T462">
            <v>1.6642756666666667</v>
          </cell>
          <cell r="U462">
            <v>111.66896645486409</v>
          </cell>
          <cell r="V462">
            <v>89.983051132041965</v>
          </cell>
          <cell r="W462">
            <v>1241000</v>
          </cell>
          <cell r="X462">
            <v>89.983051132041965</v>
          </cell>
          <cell r="Y462">
            <v>73.948292201072334</v>
          </cell>
          <cell r="Z462">
            <v>111.66896645486409</v>
          </cell>
          <cell r="AA462">
            <v>91.769830621530758</v>
          </cell>
        </row>
        <row r="463">
          <cell r="A463">
            <v>1251000</v>
          </cell>
          <cell r="B463">
            <v>18.878024744875912</v>
          </cell>
          <cell r="C463">
            <v>22.484948034867038</v>
          </cell>
          <cell r="D463">
            <v>1.6101162292548852</v>
          </cell>
          <cell r="E463">
            <v>1.7367639575791851</v>
          </cell>
          <cell r="F463">
            <v>11.444710698213518</v>
          </cell>
          <cell r="G463">
            <v>0.73382139775684241</v>
          </cell>
          <cell r="H463">
            <v>9.011647549195299</v>
          </cell>
          <cell r="I463">
            <v>11.408977126827828</v>
          </cell>
          <cell r="J463">
            <v>5.3687108135005435</v>
          </cell>
          <cell r="K463">
            <v>4.7273750105522661</v>
          </cell>
          <cell r="L463">
            <v>1.1010732105655678</v>
          </cell>
          <cell r="M463">
            <v>0.39073252924985091</v>
          </cell>
          <cell r="N463">
            <v>9.2725701750618617E-2</v>
          </cell>
          <cell r="O463">
            <v>3.5007641580868913</v>
          </cell>
          <cell r="P463">
            <v>92.490391162276239</v>
          </cell>
          <cell r="Q463">
            <v>73.933166396703626</v>
          </cell>
          <cell r="R463">
            <v>17.431999999999995</v>
          </cell>
          <cell r="S463">
            <v>0.80286016666666693</v>
          </cell>
          <cell r="T463">
            <v>1.6642756666666667</v>
          </cell>
          <cell r="U463">
            <v>112.38952699560957</v>
          </cell>
          <cell r="V463">
            <v>89.839749796650338</v>
          </cell>
          <cell r="W463">
            <v>1251000</v>
          </cell>
          <cell r="X463">
            <v>89.839749796650338</v>
          </cell>
          <cell r="Y463">
            <v>73.933166396703626</v>
          </cell>
          <cell r="Z463">
            <v>112.38952699560957</v>
          </cell>
          <cell r="AA463">
            <v>92.490391162276239</v>
          </cell>
        </row>
        <row r="464">
          <cell r="A464">
            <v>1261000</v>
          </cell>
          <cell r="B464">
            <v>19.028928220054773</v>
          </cell>
          <cell r="C464">
            <v>22.66468383050946</v>
          </cell>
          <cell r="D464">
            <v>1.6229868625822623</v>
          </cell>
          <cell r="E464">
            <v>1.7506469628356136</v>
          </cell>
          <cell r="F464">
            <v>11.536195196200834</v>
          </cell>
          <cell r="G464">
            <v>0.73853479935095523</v>
          </cell>
          <cell r="H464">
            <v>9.0836831011472992</v>
          </cell>
          <cell r="I464">
            <v>11.484690375647622</v>
          </cell>
          <cell r="J464">
            <v>5.411626167725168</v>
          </cell>
          <cell r="K464">
            <v>4.765163779621429</v>
          </cell>
          <cell r="L464">
            <v>1.1077417177866491</v>
          </cell>
          <cell r="M464">
            <v>0.39385589079461392</v>
          </cell>
          <cell r="N464">
            <v>9.3466914394508452E-2</v>
          </cell>
          <cell r="O464">
            <v>3.5287478843705595</v>
          </cell>
          <cell r="P464">
            <v>93.210951703021763</v>
          </cell>
          <cell r="Q464">
            <v>73.918280494069606</v>
          </cell>
          <cell r="R464">
            <v>17.431999999999995</v>
          </cell>
          <cell r="S464">
            <v>0.80286016666666693</v>
          </cell>
          <cell r="T464">
            <v>1.6642756666666667</v>
          </cell>
          <cell r="U464">
            <v>113.11008753635508</v>
          </cell>
          <cell r="V464">
            <v>89.698721281804183</v>
          </cell>
          <cell r="W464">
            <v>1261000</v>
          </cell>
          <cell r="X464">
            <v>89.698721281804183</v>
          </cell>
          <cell r="Y464">
            <v>73.918280494069606</v>
          </cell>
          <cell r="Z464">
            <v>113.11008753635508</v>
          </cell>
          <cell r="AA464">
            <v>93.210951703021763</v>
          </cell>
        </row>
        <row r="465">
          <cell r="A465">
            <v>1271000</v>
          </cell>
          <cell r="B465">
            <v>19.179831695233638</v>
          </cell>
          <cell r="C465">
            <v>22.84441962615189</v>
          </cell>
          <cell r="D465">
            <v>1.6358574959096397</v>
          </cell>
          <cell r="E465">
            <v>1.7645299680920419</v>
          </cell>
          <cell r="F465">
            <v>11.627679694188153</v>
          </cell>
          <cell r="G465">
            <v>0.74324820094506794</v>
          </cell>
          <cell r="H465">
            <v>9.1557186530993011</v>
          </cell>
          <cell r="I465">
            <v>11.560403624467416</v>
          </cell>
          <cell r="J465">
            <v>5.4545415219497935</v>
          </cell>
          <cell r="K465">
            <v>4.8029525486905911</v>
          </cell>
          <cell r="L465">
            <v>1.1144102250077301</v>
          </cell>
          <cell r="M465">
            <v>0.39697925233937703</v>
          </cell>
          <cell r="N465">
            <v>9.4208127038398273E-2</v>
          </cell>
          <cell r="O465">
            <v>3.5567316106542277</v>
          </cell>
          <cell r="P465">
            <v>93.931512243767258</v>
          </cell>
          <cell r="Q465">
            <v>73.903628830658747</v>
          </cell>
          <cell r="R465">
            <v>17.431999999999995</v>
          </cell>
          <cell r="S465">
            <v>0.80286016666666693</v>
          </cell>
          <cell r="T465">
            <v>1.6642756666666667</v>
          </cell>
          <cell r="U465">
            <v>113.83064807710059</v>
          </cell>
          <cell r="V465">
            <v>89.559911941070482</v>
          </cell>
          <cell r="W465">
            <v>1271000</v>
          </cell>
          <cell r="X465">
            <v>89.559911941070482</v>
          </cell>
          <cell r="Y465">
            <v>73.903628830658747</v>
          </cell>
          <cell r="Z465">
            <v>113.83064807710059</v>
          </cell>
          <cell r="AA465">
            <v>93.931512243767258</v>
          </cell>
        </row>
        <row r="466">
          <cell r="A466">
            <v>1281000</v>
          </cell>
          <cell r="B466">
            <v>19.330735170412499</v>
          </cell>
          <cell r="C466">
            <v>23.024155421794305</v>
          </cell>
          <cell r="D466">
            <v>1.6487281292370166</v>
          </cell>
          <cell r="E466">
            <v>1.7784129733484704</v>
          </cell>
          <cell r="F466">
            <v>11.719164192175475</v>
          </cell>
          <cell r="G466">
            <v>0.74796160253918087</v>
          </cell>
          <cell r="H466">
            <v>9.2277542050512995</v>
          </cell>
          <cell r="I466">
            <v>11.636116873287209</v>
          </cell>
          <cell r="J466">
            <v>5.497456876174418</v>
          </cell>
          <cell r="K466">
            <v>4.8407413177597549</v>
          </cell>
          <cell r="L466">
            <v>1.1210787322288109</v>
          </cell>
          <cell r="M466">
            <v>0.40010261388413998</v>
          </cell>
          <cell r="N466">
            <v>9.4949339682288109E-2</v>
          </cell>
          <cell r="O466">
            <v>3.5847153369378959</v>
          </cell>
          <cell r="P466">
            <v>94.652072784512754</v>
          </cell>
          <cell r="Q466">
            <v>73.889205920774984</v>
          </cell>
          <cell r="R466">
            <v>17.431999999999995</v>
          </cell>
          <cell r="S466">
            <v>0.80286016666666693</v>
          </cell>
          <cell r="T466">
            <v>1.6642756666666667</v>
          </cell>
          <cell r="U466">
            <v>114.55120861784607</v>
          </cell>
          <cell r="V466">
            <v>89.423269803158519</v>
          </cell>
          <cell r="W466">
            <v>1281000</v>
          </cell>
          <cell r="X466">
            <v>89.423269803158519</v>
          </cell>
          <cell r="Y466">
            <v>73.889205920774984</v>
          </cell>
          <cell r="Z466">
            <v>114.55120861784607</v>
          </cell>
          <cell r="AA466">
            <v>94.652072784512754</v>
          </cell>
        </row>
        <row r="467">
          <cell r="A467">
            <v>1291000</v>
          </cell>
          <cell r="B467">
            <v>19.481638645591367</v>
          </cell>
          <cell r="C467">
            <v>23.20389121743673</v>
          </cell>
          <cell r="D467">
            <v>1.6615987625643938</v>
          </cell>
          <cell r="E467">
            <v>1.7922959786048984</v>
          </cell>
          <cell r="F467">
            <v>11.81064869016279</v>
          </cell>
          <cell r="G467">
            <v>0.75267500413329347</v>
          </cell>
          <cell r="H467">
            <v>9.2997897570033015</v>
          </cell>
          <cell r="I467">
            <v>11.711830122107001</v>
          </cell>
          <cell r="J467">
            <v>5.5403722303990417</v>
          </cell>
          <cell r="K467">
            <v>4.878530086828917</v>
          </cell>
          <cell r="L467">
            <v>1.127747239449892</v>
          </cell>
          <cell r="M467">
            <v>0.40322597542890287</v>
          </cell>
          <cell r="N467">
            <v>9.569055232617793E-2</v>
          </cell>
          <cell r="O467">
            <v>3.6126990632215641</v>
          </cell>
          <cell r="P467">
            <v>95.372633325258263</v>
          </cell>
          <cell r="Q467">
            <v>73.875006448689604</v>
          </cell>
          <cell r="R467">
            <v>17.431999999999995</v>
          </cell>
          <cell r="S467">
            <v>0.80286016666666693</v>
          </cell>
          <cell r="T467">
            <v>1.6642756666666667</v>
          </cell>
          <cell r="U467">
            <v>115.27176915859158</v>
          </cell>
          <cell r="V467">
            <v>89.288744507042281</v>
          </cell>
          <cell r="W467">
            <v>1291000</v>
          </cell>
          <cell r="X467">
            <v>89.288744507042281</v>
          </cell>
          <cell r="Y467">
            <v>73.875006448689604</v>
          </cell>
          <cell r="Z467">
            <v>115.27176915859158</v>
          </cell>
          <cell r="AA467">
            <v>95.372633325258263</v>
          </cell>
        </row>
        <row r="468">
          <cell r="A468">
            <v>1301000</v>
          </cell>
          <cell r="B468">
            <v>19.632542120770232</v>
          </cell>
          <cell r="C468">
            <v>23.383627013079153</v>
          </cell>
          <cell r="D468">
            <v>1.6744693958917711</v>
          </cell>
          <cell r="E468">
            <v>1.8061789838613267</v>
          </cell>
          <cell r="F468">
            <v>11.90213318815011</v>
          </cell>
          <cell r="G468">
            <v>0.75738840572740629</v>
          </cell>
          <cell r="H468">
            <v>9.3718253089553034</v>
          </cell>
          <cell r="I468">
            <v>11.787543370926794</v>
          </cell>
          <cell r="J468">
            <v>5.5832875846236671</v>
          </cell>
          <cell r="K468">
            <v>4.9163188558980782</v>
          </cell>
          <cell r="L468">
            <v>1.134415746670973</v>
          </cell>
          <cell r="M468">
            <v>0.40634933697366599</v>
          </cell>
          <cell r="N468">
            <v>9.6431764970067779E-2</v>
          </cell>
          <cell r="O468">
            <v>3.6406827895052323</v>
          </cell>
          <cell r="P468">
            <v>96.093193866003773</v>
          </cell>
          <cell r="Q468">
            <v>73.861025262108981</v>
          </cell>
          <cell r="R468">
            <v>17.431999999999995</v>
          </cell>
          <cell r="S468">
            <v>0.80286016666666693</v>
          </cell>
          <cell r="T468">
            <v>1.6642756666666667</v>
          </cell>
          <cell r="U468">
            <v>115.99232969933709</v>
          </cell>
          <cell r="V468">
            <v>89.156287240074633</v>
          </cell>
          <cell r="W468">
            <v>1301000</v>
          </cell>
          <cell r="X468">
            <v>89.156287240074633</v>
          </cell>
          <cell r="Y468">
            <v>73.861025262108981</v>
          </cell>
          <cell r="Z468">
            <v>115.99232969933709</v>
          </cell>
          <cell r="AA468">
            <v>96.093193866003773</v>
          </cell>
        </row>
        <row r="469">
          <cell r="A469">
            <v>1311000</v>
          </cell>
          <cell r="B469">
            <v>19.783445595949097</v>
          </cell>
          <cell r="C469">
            <v>23.563362808721571</v>
          </cell>
          <cell r="D469">
            <v>1.6873400292191483</v>
          </cell>
          <cell r="E469">
            <v>1.8200619891177552</v>
          </cell>
          <cell r="F469">
            <v>11.993617686137428</v>
          </cell>
          <cell r="G469">
            <v>0.76210180732151911</v>
          </cell>
          <cell r="H469">
            <v>9.4438608609073018</v>
          </cell>
          <cell r="I469">
            <v>11.863256619746588</v>
          </cell>
          <cell r="J469">
            <v>5.6262029388482917</v>
          </cell>
          <cell r="K469">
            <v>4.954107624967242</v>
          </cell>
          <cell r="L469">
            <v>1.1410842538920538</v>
          </cell>
          <cell r="M469">
            <v>0.40947269851842893</v>
          </cell>
          <cell r="N469">
            <v>9.7172977613957628E-2</v>
          </cell>
          <cell r="O469">
            <v>3.6686665157889005</v>
          </cell>
          <cell r="P469">
            <v>96.813754406749283</v>
          </cell>
          <cell r="Q469">
            <v>73.847257365941473</v>
          </cell>
          <cell r="R469">
            <v>17.431999999999995</v>
          </cell>
          <cell r="S469">
            <v>0.80286016666666693</v>
          </cell>
          <cell r="T469">
            <v>1.6642756666666667</v>
          </cell>
          <cell r="U469">
            <v>116.7128902400826</v>
          </cell>
          <cell r="V469">
            <v>89.025850678934091</v>
          </cell>
          <cell r="W469">
            <v>1311000</v>
          </cell>
          <cell r="X469">
            <v>89.025850678934091</v>
          </cell>
          <cell r="Y469">
            <v>73.847257365941473</v>
          </cell>
          <cell r="Z469">
            <v>116.7128902400826</v>
          </cell>
          <cell r="AA469">
            <v>96.813754406749283</v>
          </cell>
        </row>
        <row r="470">
          <cell r="A470">
            <v>1321000</v>
          </cell>
          <cell r="B470">
            <v>19.934349071127954</v>
          </cell>
          <cell r="C470">
            <v>23.743098604363997</v>
          </cell>
          <cell r="D470">
            <v>1.7002106625465254</v>
          </cell>
          <cell r="E470">
            <v>1.8339449943741837</v>
          </cell>
          <cell r="F470">
            <v>12.085102184124747</v>
          </cell>
          <cell r="G470">
            <v>0.76681520891563171</v>
          </cell>
          <cell r="H470">
            <v>9.5158964128593055</v>
          </cell>
          <cell r="I470">
            <v>11.93896986856638</v>
          </cell>
          <cell r="J470">
            <v>5.6691182930729154</v>
          </cell>
          <cell r="K470">
            <v>4.9918963940364058</v>
          </cell>
          <cell r="L470">
            <v>1.1477527611131351</v>
          </cell>
          <cell r="M470">
            <v>0.41259606006319194</v>
          </cell>
          <cell r="N470">
            <v>9.7914190257847464E-2</v>
          </cell>
          <cell r="O470">
            <v>3.6966502420725686</v>
          </cell>
          <cell r="P470">
            <v>97.534314947494778</v>
          </cell>
          <cell r="Q470">
            <v>73.83369791634729</v>
          </cell>
          <cell r="R470">
            <v>17.431999999999995</v>
          </cell>
          <cell r="S470">
            <v>0.80286016666666693</v>
          </cell>
          <cell r="T470">
            <v>1.6642756666666667</v>
          </cell>
          <cell r="U470">
            <v>117.43345078082811</v>
          </cell>
          <cell r="V470">
            <v>88.89738893325368</v>
          </cell>
          <cell r="W470">
            <v>1321000</v>
          </cell>
          <cell r="X470">
            <v>88.89738893325368</v>
          </cell>
          <cell r="Y470">
            <v>73.83369791634729</v>
          </cell>
          <cell r="Z470">
            <v>117.43345078082811</v>
          </cell>
          <cell r="AA470">
            <v>97.534314947494778</v>
          </cell>
        </row>
        <row r="471">
          <cell r="A471">
            <v>1331000</v>
          </cell>
          <cell r="B471">
            <v>20.085252546306823</v>
          </cell>
          <cell r="C471">
            <v>23.922834400006419</v>
          </cell>
          <cell r="D471">
            <v>1.7130812958739028</v>
          </cell>
          <cell r="E471">
            <v>1.8478279996306122</v>
          </cell>
          <cell r="F471">
            <v>12.176586682112063</v>
          </cell>
          <cell r="G471">
            <v>0.77152861050974453</v>
          </cell>
          <cell r="H471">
            <v>9.5879319648113039</v>
          </cell>
          <cell r="I471">
            <v>12.014683117386173</v>
          </cell>
          <cell r="J471">
            <v>5.7120336472975417</v>
          </cell>
          <cell r="K471">
            <v>5.0296851631055679</v>
          </cell>
          <cell r="L471">
            <v>1.1544212683342159</v>
          </cell>
          <cell r="M471">
            <v>0.41571942160795494</v>
          </cell>
          <cell r="N471">
            <v>9.8655402901737285E-2</v>
          </cell>
          <cell r="O471">
            <v>3.7246339683562368</v>
          </cell>
          <cell r="P471">
            <v>98.254875488240316</v>
          </cell>
          <cell r="Q471">
            <v>73.820342215056584</v>
          </cell>
          <cell r="R471">
            <v>17.431999999999995</v>
          </cell>
          <cell r="S471">
            <v>0.80286016666666693</v>
          </cell>
          <cell r="T471">
            <v>1.6642756666666667</v>
          </cell>
          <cell r="U471">
            <v>118.15401132157365</v>
          </cell>
          <cell r="V471">
            <v>88.770857491790878</v>
          </cell>
          <cell r="W471">
            <v>1331000</v>
          </cell>
          <cell r="X471">
            <v>88.770857491790878</v>
          </cell>
          <cell r="Y471">
            <v>73.820342215056584</v>
          </cell>
          <cell r="Z471">
            <v>118.15401132157365</v>
          </cell>
          <cell r="AA471">
            <v>98.254875488240316</v>
          </cell>
        </row>
        <row r="472">
          <cell r="A472">
            <v>1341000</v>
          </cell>
          <cell r="B472">
            <v>20.236156021485687</v>
          </cell>
          <cell r="C472">
            <v>24.102570195648841</v>
          </cell>
          <cell r="D472">
            <v>1.7259519292012799</v>
          </cell>
          <cell r="E472">
            <v>1.8617110048870402</v>
          </cell>
          <cell r="F472">
            <v>12.268071180099382</v>
          </cell>
          <cell r="G472">
            <v>0.77624201210385746</v>
          </cell>
          <cell r="H472">
            <v>9.6599675167633059</v>
          </cell>
          <cell r="I472">
            <v>12.090396366205967</v>
          </cell>
          <cell r="J472">
            <v>5.7549490015221654</v>
          </cell>
          <cell r="K472">
            <v>5.0674739321747309</v>
          </cell>
          <cell r="L472">
            <v>1.1610897755552969</v>
          </cell>
          <cell r="M472">
            <v>0.41884278315271795</v>
          </cell>
          <cell r="N472">
            <v>9.9396615545627134E-2</v>
          </cell>
          <cell r="O472">
            <v>3.752617694639905</v>
          </cell>
          <cell r="P472">
            <v>98.975436028985811</v>
          </cell>
          <cell r="Q472">
            <v>73.807185703941698</v>
          </cell>
          <cell r="R472">
            <v>17.431999999999995</v>
          </cell>
          <cell r="S472">
            <v>0.80286016666666693</v>
          </cell>
          <cell r="T472">
            <v>1.6642756666666667</v>
          </cell>
          <cell r="U472">
            <v>118.87457186231913</v>
          </cell>
          <cell r="V472">
            <v>88.646213171006067</v>
          </cell>
          <cell r="W472">
            <v>1341000</v>
          </cell>
          <cell r="X472">
            <v>88.646213171006067</v>
          </cell>
          <cell r="Y472">
            <v>73.807185703941698</v>
          </cell>
          <cell r="Z472">
            <v>118.87457186231913</v>
          </cell>
          <cell r="AA472">
            <v>98.975436028985811</v>
          </cell>
        </row>
        <row r="473">
          <cell r="A473">
            <v>1351000</v>
          </cell>
          <cell r="B473">
            <v>20.387059496664548</v>
          </cell>
          <cell r="C473">
            <v>24.282305991291263</v>
          </cell>
          <cell r="D473">
            <v>1.7388225625286569</v>
          </cell>
          <cell r="E473">
            <v>1.8755940101434685</v>
          </cell>
          <cell r="F473">
            <v>12.359555678086702</v>
          </cell>
          <cell r="G473">
            <v>0.78095541369797028</v>
          </cell>
          <cell r="H473">
            <v>9.7320030687153061</v>
          </cell>
          <cell r="I473">
            <v>12.166109615025759</v>
          </cell>
          <cell r="J473">
            <v>5.797864355746789</v>
          </cell>
          <cell r="K473">
            <v>5.1052627012438947</v>
          </cell>
          <cell r="L473">
            <v>1.1677582827763779</v>
          </cell>
          <cell r="M473">
            <v>0.42196614469748095</v>
          </cell>
          <cell r="N473">
            <v>0.10013782818951696</v>
          </cell>
          <cell r="O473">
            <v>3.7806014209235732</v>
          </cell>
          <cell r="P473">
            <v>99.695996569731307</v>
          </cell>
          <cell r="Q473">
            <v>73.794223959830717</v>
          </cell>
          <cell r="R473">
            <v>17.431999999999995</v>
          </cell>
          <cell r="S473">
            <v>0.80286016666666693</v>
          </cell>
          <cell r="T473">
            <v>1.6642756666666667</v>
          </cell>
          <cell r="U473">
            <v>119.59513240306464</v>
          </cell>
          <cell r="V473">
            <v>88.523414065924968</v>
          </cell>
          <cell r="W473">
            <v>1351000</v>
          </cell>
          <cell r="X473">
            <v>88.523414065924968</v>
          </cell>
          <cell r="Y473">
            <v>73.794223959830717</v>
          </cell>
          <cell r="Z473">
            <v>119.59513240306464</v>
          </cell>
          <cell r="AA473">
            <v>99.695996569731307</v>
          </cell>
        </row>
        <row r="474">
          <cell r="A474">
            <v>1361000</v>
          </cell>
          <cell r="B474">
            <v>20.537962971843417</v>
          </cell>
          <cell r="C474">
            <v>24.462041786933685</v>
          </cell>
          <cell r="D474">
            <v>1.7516931958560342</v>
          </cell>
          <cell r="E474">
            <v>1.889477015399897</v>
          </cell>
          <cell r="F474">
            <v>12.451040176074017</v>
          </cell>
          <cell r="G474">
            <v>0.7856688152920831</v>
          </cell>
          <cell r="H474">
            <v>9.8040386206673062</v>
          </cell>
          <cell r="I474">
            <v>12.241822863845551</v>
          </cell>
          <cell r="J474">
            <v>5.8407797099714145</v>
          </cell>
          <cell r="K474">
            <v>5.1430514703130568</v>
          </cell>
          <cell r="L474">
            <v>1.1744267899974588</v>
          </cell>
          <cell r="M474">
            <v>0.4250895062422439</v>
          </cell>
          <cell r="N474">
            <v>0.10087904083340679</v>
          </cell>
          <cell r="O474">
            <v>3.8085851472072414</v>
          </cell>
          <cell r="P474">
            <v>100.41655711047682</v>
          </cell>
          <cell r="Q474">
            <v>73.781452689549468</v>
          </cell>
          <cell r="R474">
            <v>17.431999999999995</v>
          </cell>
          <cell r="S474">
            <v>0.80286016666666693</v>
          </cell>
          <cell r="T474">
            <v>1.6642756666666667</v>
          </cell>
          <cell r="U474">
            <v>120.31569294381015</v>
          </cell>
          <cell r="V474">
            <v>88.402419503166897</v>
          </cell>
          <cell r="W474">
            <v>1361000</v>
          </cell>
          <cell r="X474">
            <v>88.402419503166897</v>
          </cell>
          <cell r="Y474">
            <v>73.781452689549468</v>
          </cell>
          <cell r="Z474">
            <v>120.31569294381015</v>
          </cell>
          <cell r="AA474">
            <v>100.41655711047682</v>
          </cell>
        </row>
        <row r="475">
          <cell r="A475">
            <v>1371000</v>
          </cell>
          <cell r="B475">
            <v>20.688866447022274</v>
          </cell>
          <cell r="C475">
            <v>24.641777582576108</v>
          </cell>
          <cell r="D475">
            <v>1.7645638291834114</v>
          </cell>
          <cell r="E475">
            <v>1.9033600206563253</v>
          </cell>
          <cell r="F475">
            <v>12.542524674061339</v>
          </cell>
          <cell r="G475">
            <v>0.7903822168861957</v>
          </cell>
          <cell r="H475">
            <v>9.8760741726193082</v>
          </cell>
          <cell r="I475">
            <v>12.317536112665344</v>
          </cell>
          <cell r="J475">
            <v>5.883695064196039</v>
          </cell>
          <cell r="K475">
            <v>5.1808402393822197</v>
          </cell>
          <cell r="L475">
            <v>1.1810952972185396</v>
          </cell>
          <cell r="M475">
            <v>0.4282128677870069</v>
          </cell>
          <cell r="N475">
            <v>0.10162025347729664</v>
          </cell>
          <cell r="O475">
            <v>3.8365688734909096</v>
          </cell>
          <cell r="P475">
            <v>101.1371176512223</v>
          </cell>
          <cell r="Q475">
            <v>73.768867725180385</v>
          </cell>
          <cell r="R475">
            <v>17.431999999999995</v>
          </cell>
          <cell r="S475">
            <v>0.80286016666666693</v>
          </cell>
          <cell r="T475">
            <v>1.6642756666666667</v>
          </cell>
          <cell r="U475">
            <v>121.03625348455563</v>
          </cell>
          <cell r="V475">
            <v>88.283189996028895</v>
          </cell>
          <cell r="W475">
            <v>1371000</v>
          </cell>
          <cell r="X475">
            <v>88.283189996028895</v>
          </cell>
          <cell r="Y475">
            <v>73.768867725180385</v>
          </cell>
          <cell r="Z475">
            <v>121.03625348455563</v>
          </cell>
          <cell r="AA475">
            <v>101.1371176512223</v>
          </cell>
        </row>
        <row r="476">
          <cell r="A476">
            <v>1381000</v>
          </cell>
          <cell r="B476">
            <v>20.839769922201143</v>
          </cell>
          <cell r="C476">
            <v>24.821513378218533</v>
          </cell>
          <cell r="D476">
            <v>1.7774344625107887</v>
          </cell>
          <cell r="E476">
            <v>1.9172430259127535</v>
          </cell>
          <cell r="F476">
            <v>12.634009172048657</v>
          </cell>
          <cell r="G476">
            <v>0.79509561848030852</v>
          </cell>
          <cell r="H476">
            <v>9.9481097245713084</v>
          </cell>
          <cell r="I476">
            <v>12.393249361485138</v>
          </cell>
          <cell r="J476">
            <v>5.9266104184206636</v>
          </cell>
          <cell r="K476">
            <v>5.2186290084513809</v>
          </cell>
          <cell r="L476">
            <v>1.1877638044396208</v>
          </cell>
          <cell r="M476">
            <v>0.4313362293317699</v>
          </cell>
          <cell r="N476">
            <v>0.10236146612118648</v>
          </cell>
          <cell r="O476">
            <v>3.8645525997745778</v>
          </cell>
          <cell r="P476">
            <v>101.85767819196785</v>
          </cell>
          <cell r="Q476">
            <v>73.756465019527766</v>
          </cell>
          <cell r="R476">
            <v>17.431999999999995</v>
          </cell>
          <cell r="S476">
            <v>0.80286016666666693</v>
          </cell>
          <cell r="T476">
            <v>1.6642756666666667</v>
          </cell>
          <cell r="U476">
            <v>121.75681402530117</v>
          </cell>
          <cell r="V476">
            <v>88.165687201521479</v>
          </cell>
          <cell r="W476">
            <v>1381000</v>
          </cell>
          <cell r="X476">
            <v>88.165687201521479</v>
          </cell>
          <cell r="Y476">
            <v>73.756465019527766</v>
          </cell>
          <cell r="Z476">
            <v>121.75681402530117</v>
          </cell>
          <cell r="AA476">
            <v>101.85767819196785</v>
          </cell>
        </row>
        <row r="477">
          <cell r="A477">
            <v>1391000</v>
          </cell>
          <cell r="B477">
            <v>20.990673397380011</v>
          </cell>
          <cell r="C477">
            <v>25.001249173860952</v>
          </cell>
          <cell r="D477">
            <v>1.7903050958381657</v>
          </cell>
          <cell r="E477">
            <v>1.9311260311691818</v>
          </cell>
          <cell r="F477">
            <v>12.725493670035974</v>
          </cell>
          <cell r="G477">
            <v>0.79980902007442134</v>
          </cell>
          <cell r="H477">
            <v>10.02014527652331</v>
          </cell>
          <cell r="I477">
            <v>12.46896261030493</v>
          </cell>
          <cell r="J477">
            <v>5.9695257726452882</v>
          </cell>
          <cell r="K477">
            <v>5.2564177775205447</v>
          </cell>
          <cell r="L477">
            <v>1.1944323116607019</v>
          </cell>
          <cell r="M477">
            <v>0.43445959087653291</v>
          </cell>
          <cell r="N477">
            <v>0.10310267876507631</v>
          </cell>
          <cell r="O477">
            <v>3.892536326058246</v>
          </cell>
          <cell r="P477">
            <v>102.57823873271333</v>
          </cell>
          <cell r="Q477">
            <v>73.744240641778106</v>
          </cell>
          <cell r="R477">
            <v>17.431999999999995</v>
          </cell>
          <cell r="S477">
            <v>0.80286016666666693</v>
          </cell>
          <cell r="T477">
            <v>1.6642756666666667</v>
          </cell>
          <cell r="U477">
            <v>122.47737456604665</v>
          </cell>
          <cell r="V477">
            <v>88.04987387925712</v>
          </cell>
          <cell r="W477">
            <v>1391000</v>
          </cell>
          <cell r="X477">
            <v>88.04987387925712</v>
          </cell>
          <cell r="Y477">
            <v>73.744240641778106</v>
          </cell>
          <cell r="Z477">
            <v>122.47737456604665</v>
          </cell>
          <cell r="AA477">
            <v>102.57823873271333</v>
          </cell>
        </row>
        <row r="478">
          <cell r="A478">
            <v>1401000</v>
          </cell>
          <cell r="B478">
            <v>21.141576872558872</v>
          </cell>
          <cell r="C478">
            <v>25.180984969503378</v>
          </cell>
          <cell r="D478">
            <v>1.8031757291655428</v>
          </cell>
          <cell r="E478">
            <v>1.9450090364256103</v>
          </cell>
          <cell r="F478">
            <v>12.816978168023292</v>
          </cell>
          <cell r="G478">
            <v>0.80452242166853416</v>
          </cell>
          <cell r="H478">
            <v>10.092180828475311</v>
          </cell>
          <cell r="I478">
            <v>12.544675859124723</v>
          </cell>
          <cell r="J478">
            <v>6.0124411268699136</v>
          </cell>
          <cell r="K478">
            <v>5.2942065465897077</v>
          </cell>
          <cell r="L478">
            <v>1.2011008188817827</v>
          </cell>
          <cell r="M478">
            <v>0.43758295242129591</v>
          </cell>
          <cell r="N478">
            <v>0.10384389140896615</v>
          </cell>
          <cell r="O478">
            <v>3.9205200523419141</v>
          </cell>
          <cell r="P478">
            <v>103.29879927345885</v>
          </cell>
          <cell r="Q478">
            <v>73.732190773346787</v>
          </cell>
          <cell r="R478">
            <v>17.431999999999995</v>
          </cell>
          <cell r="S478">
            <v>0.80286016666666693</v>
          </cell>
          <cell r="T478">
            <v>1.6642756666666667</v>
          </cell>
          <cell r="U478">
            <v>123.19793510679219</v>
          </cell>
          <cell r="V478">
            <v>87.935713852100065</v>
          </cell>
          <cell r="W478">
            <v>1401000</v>
          </cell>
          <cell r="X478">
            <v>87.935713852100065</v>
          </cell>
          <cell r="Y478">
            <v>73.732190773346787</v>
          </cell>
          <cell r="Z478">
            <v>123.19793510679219</v>
          </cell>
          <cell r="AA478">
            <v>103.29879927345885</v>
          </cell>
        </row>
        <row r="479">
          <cell r="A479">
            <v>1411000</v>
          </cell>
          <cell r="B479">
            <v>21.29248034773774</v>
          </cell>
          <cell r="C479">
            <v>25.3607207651458</v>
          </cell>
          <cell r="D479">
            <v>1.8160463624929202</v>
          </cell>
          <cell r="E479">
            <v>1.9588920416820386</v>
          </cell>
          <cell r="F479">
            <v>12.90846266601061</v>
          </cell>
          <cell r="G479">
            <v>0.80923582326264687</v>
          </cell>
          <cell r="H479">
            <v>10.164216380427309</v>
          </cell>
          <cell r="I479">
            <v>12.620389107944517</v>
          </cell>
          <cell r="J479">
            <v>6.0553564810945373</v>
          </cell>
          <cell r="K479">
            <v>5.3319953156588697</v>
          </cell>
          <cell r="L479">
            <v>1.2077693261028637</v>
          </cell>
          <cell r="M479">
            <v>0.44070631396605897</v>
          </cell>
          <cell r="N479">
            <v>0.10458510405285597</v>
          </cell>
          <cell r="O479">
            <v>3.9485037786255823</v>
          </cell>
          <cell r="P479">
            <v>104.01935981420435</v>
          </cell>
          <cell r="Q479">
            <v>73.720311703901032</v>
          </cell>
          <cell r="R479">
            <v>17.431999999999995</v>
          </cell>
          <cell r="S479">
            <v>0.80286016666666693</v>
          </cell>
          <cell r="T479">
            <v>1.6642756666666667</v>
          </cell>
          <cell r="U479">
            <v>123.91849564753767</v>
          </cell>
          <cell r="V479">
            <v>87.823171968488779</v>
          </cell>
          <cell r="W479">
            <v>1411000</v>
          </cell>
          <cell r="X479">
            <v>87.823171968488779</v>
          </cell>
          <cell r="Y479">
            <v>73.720311703901032</v>
          </cell>
          <cell r="Z479">
            <v>123.91849564753767</v>
          </cell>
          <cell r="AA479">
            <v>104.01935981420435</v>
          </cell>
        </row>
        <row r="480">
          <cell r="A480">
            <v>1421000</v>
          </cell>
          <cell r="B480">
            <v>21.443383822916598</v>
          </cell>
          <cell r="C480">
            <v>25.540456560788222</v>
          </cell>
          <cell r="D480">
            <v>1.8289169958202971</v>
          </cell>
          <cell r="E480">
            <v>1.9727750469384671</v>
          </cell>
          <cell r="F480">
            <v>12.999947163997929</v>
          </cell>
          <cell r="G480">
            <v>0.81394922485675969</v>
          </cell>
          <cell r="H480">
            <v>10.236251932379311</v>
          </cell>
          <cell r="I480">
            <v>12.69610235676431</v>
          </cell>
          <cell r="J480">
            <v>6.0982718353191618</v>
          </cell>
          <cell r="K480">
            <v>5.3697840847280327</v>
          </cell>
          <cell r="L480">
            <v>1.2144378333239447</v>
          </cell>
          <cell r="M480">
            <v>0.44382967551082186</v>
          </cell>
          <cell r="N480">
            <v>0.10532631669674583</v>
          </cell>
          <cell r="O480">
            <v>3.9764875049092505</v>
          </cell>
          <cell r="P480">
            <v>104.73992035494986</v>
          </cell>
          <cell r="Q480">
            <v>73.708599827550913</v>
          </cell>
          <cell r="R480">
            <v>17.431999999999995</v>
          </cell>
          <cell r="S480">
            <v>0.80286016666666693</v>
          </cell>
          <cell r="T480">
            <v>1.6642756666666667</v>
          </cell>
          <cell r="U480">
            <v>124.63905618828318</v>
          </cell>
          <cell r="V480">
            <v>87.712214066349887</v>
          </cell>
          <cell r="W480">
            <v>1421000</v>
          </cell>
          <cell r="X480">
            <v>87.712214066349887</v>
          </cell>
          <cell r="Y480">
            <v>73.708599827550913</v>
          </cell>
          <cell r="Z480">
            <v>124.63905618828318</v>
          </cell>
          <cell r="AA480">
            <v>104.73992035494986</v>
          </cell>
        </row>
        <row r="481">
          <cell r="A481">
            <v>1431000</v>
          </cell>
          <cell r="B481">
            <v>21.594287298095463</v>
          </cell>
          <cell r="C481">
            <v>25.720192356430644</v>
          </cell>
          <cell r="D481">
            <v>1.8417876291476742</v>
          </cell>
          <cell r="E481">
            <v>1.9866580521948953</v>
          </cell>
          <cell r="F481">
            <v>13.091431661985245</v>
          </cell>
          <cell r="G481">
            <v>0.81866262645087251</v>
          </cell>
          <cell r="H481">
            <v>10.308287484331311</v>
          </cell>
          <cell r="I481">
            <v>12.771815605584102</v>
          </cell>
          <cell r="J481">
            <v>6.1411871895437873</v>
          </cell>
          <cell r="K481">
            <v>5.4075728537971957</v>
          </cell>
          <cell r="L481">
            <v>1.221106340545026</v>
          </cell>
          <cell r="M481">
            <v>0.44695303705558487</v>
          </cell>
          <cell r="N481">
            <v>0.10606752934063565</v>
          </cell>
          <cell r="O481">
            <v>4.0044712311929187</v>
          </cell>
          <cell r="P481">
            <v>105.46048089569534</v>
          </cell>
          <cell r="Q481">
            <v>73.697051639200097</v>
          </cell>
          <cell r="R481">
            <v>17.431999999999995</v>
          </cell>
          <cell r="S481">
            <v>0.80286016666666693</v>
          </cell>
          <cell r="T481">
            <v>1.6642756666666667</v>
          </cell>
          <cell r="U481">
            <v>125.35961672902866</v>
          </cell>
          <cell r="V481">
            <v>87.602806938524566</v>
          </cell>
          <cell r="W481">
            <v>1431000</v>
          </cell>
          <cell r="X481">
            <v>87.602806938524566</v>
          </cell>
          <cell r="Y481">
            <v>73.697051639200097</v>
          </cell>
          <cell r="Z481">
            <v>125.35961672902866</v>
          </cell>
          <cell r="AA481">
            <v>105.46048089569534</v>
          </cell>
        </row>
        <row r="482">
          <cell r="A482">
            <v>1441000</v>
          </cell>
          <cell r="B482">
            <v>21.745190773274331</v>
          </cell>
          <cell r="C482">
            <v>25.89992815207307</v>
          </cell>
          <cell r="D482">
            <v>1.8546582624750518</v>
          </cell>
          <cell r="E482">
            <v>2.0005410574513234</v>
          </cell>
          <cell r="F482">
            <v>13.182916159972565</v>
          </cell>
          <cell r="G482">
            <v>0.82337602804498511</v>
          </cell>
          <cell r="H482">
            <v>10.380323036283315</v>
          </cell>
          <cell r="I482">
            <v>12.847528854403896</v>
          </cell>
          <cell r="J482">
            <v>6.1841025437684118</v>
          </cell>
          <cell r="K482">
            <v>5.4453616228663586</v>
          </cell>
          <cell r="L482">
            <v>1.2277748477661066</v>
          </cell>
          <cell r="M482">
            <v>0.45007639860034793</v>
          </cell>
          <cell r="N482">
            <v>0.1068087419845255</v>
          </cell>
          <cell r="O482">
            <v>4.0324549574765864</v>
          </cell>
          <cell r="P482">
            <v>106.18104143644088</v>
          </cell>
          <cell r="Q482">
            <v>73.685663731048493</v>
          </cell>
          <cell r="R482">
            <v>17.431999999999995</v>
          </cell>
          <cell r="S482">
            <v>0.80286016666666693</v>
          </cell>
          <cell r="T482">
            <v>1.6642756666666667</v>
          </cell>
          <cell r="U482">
            <v>126.0801772697742</v>
          </cell>
          <cell r="V482">
            <v>87.494918299635117</v>
          </cell>
          <cell r="W482">
            <v>1441000</v>
          </cell>
          <cell r="X482">
            <v>87.494918299635117</v>
          </cell>
          <cell r="Y482">
            <v>73.685663731048493</v>
          </cell>
          <cell r="Z482">
            <v>126.0801772697742</v>
          </cell>
          <cell r="AA482">
            <v>106.18104143644088</v>
          </cell>
        </row>
        <row r="483">
          <cell r="A483">
            <v>1451000</v>
          </cell>
          <cell r="B483">
            <v>21.896094248453192</v>
          </cell>
          <cell r="C483">
            <v>26.079663947715488</v>
          </cell>
          <cell r="D483">
            <v>1.867528895802429</v>
          </cell>
          <cell r="E483">
            <v>2.0144240627077519</v>
          </cell>
          <cell r="F483">
            <v>13.274400657959884</v>
          </cell>
          <cell r="G483">
            <v>0.82808942963909793</v>
          </cell>
          <cell r="H483">
            <v>10.452358588235315</v>
          </cell>
          <cell r="I483">
            <v>12.923242103223689</v>
          </cell>
          <cell r="J483">
            <v>6.2270178979930364</v>
          </cell>
          <cell r="K483">
            <v>5.4831503919355216</v>
          </cell>
          <cell r="L483">
            <v>1.2344433549871876</v>
          </cell>
          <cell r="M483">
            <v>0.45319976014511093</v>
          </cell>
          <cell r="N483">
            <v>0.10754995462841532</v>
          </cell>
          <cell r="O483">
            <v>4.0604386837602551</v>
          </cell>
          <cell r="P483">
            <v>106.90160197718637</v>
          </cell>
          <cell r="Q483">
            <v>73.674432789239404</v>
          </cell>
          <cell r="R483">
            <v>17.431999999999995</v>
          </cell>
          <cell r="S483">
            <v>0.80286016666666693</v>
          </cell>
          <cell r="T483">
            <v>1.6642756666666667</v>
          </cell>
          <cell r="U483">
            <v>126.80073781051971</v>
          </cell>
          <cell r="V483">
            <v>87.38851675432096</v>
          </cell>
          <cell r="W483">
            <v>1451000</v>
          </cell>
          <cell r="X483">
            <v>87.38851675432096</v>
          </cell>
          <cell r="Y483">
            <v>73.674432789239404</v>
          </cell>
          <cell r="Z483">
            <v>126.80073781051971</v>
          </cell>
          <cell r="AA483">
            <v>106.90160197718637</v>
          </cell>
        </row>
        <row r="484">
          <cell r="A484">
            <v>1461000</v>
          </cell>
          <cell r="B484">
            <v>22.046997723632057</v>
          </cell>
          <cell r="C484">
            <v>26.259399743357914</v>
          </cell>
          <cell r="D484">
            <v>1.8803995291298059</v>
          </cell>
          <cell r="E484">
            <v>2.0283070679641804</v>
          </cell>
          <cell r="F484">
            <v>13.365885155947202</v>
          </cell>
          <cell r="G484">
            <v>0.83280283123321075</v>
          </cell>
          <cell r="H484">
            <v>10.524394140187313</v>
          </cell>
          <cell r="I484">
            <v>12.998955352043483</v>
          </cell>
          <cell r="J484">
            <v>6.269933252217661</v>
          </cell>
          <cell r="K484">
            <v>5.5209391610046845</v>
          </cell>
          <cell r="L484">
            <v>1.2411118622082689</v>
          </cell>
          <cell r="M484">
            <v>0.45632312168987393</v>
          </cell>
          <cell r="N484">
            <v>0.10829116727230517</v>
          </cell>
          <cell r="O484">
            <v>4.0884224100439228</v>
          </cell>
          <cell r="P484">
            <v>107.62216251793187</v>
          </cell>
          <cell r="Q484">
            <v>73.66335559064467</v>
          </cell>
          <cell r="R484">
            <v>17.431999999999995</v>
          </cell>
          <cell r="S484">
            <v>0.80286016666666693</v>
          </cell>
          <cell r="T484">
            <v>1.6642756666666667</v>
          </cell>
          <cell r="U484">
            <v>127.52129835126519</v>
          </cell>
          <cell r="V484">
            <v>87.28357176677973</v>
          </cell>
          <cell r="W484">
            <v>1461000</v>
          </cell>
          <cell r="X484">
            <v>87.28357176677973</v>
          </cell>
          <cell r="Y484">
            <v>73.66335559064467</v>
          </cell>
          <cell r="Z484">
            <v>127.52129835126519</v>
          </cell>
          <cell r="AA484">
            <v>107.62216251793187</v>
          </cell>
        </row>
        <row r="485">
          <cell r="A485">
            <v>1471000</v>
          </cell>
          <cell r="B485">
            <v>22.197901198810918</v>
          </cell>
          <cell r="C485">
            <v>26.439135539000336</v>
          </cell>
          <cell r="D485">
            <v>1.8932701624571835</v>
          </cell>
          <cell r="E485">
            <v>2.0421900732206084</v>
          </cell>
          <cell r="F485">
            <v>13.457369653934521</v>
          </cell>
          <cell r="G485">
            <v>0.83751623282732357</v>
          </cell>
          <cell r="H485">
            <v>10.596429692139315</v>
          </cell>
          <cell r="I485">
            <v>13.074668600863275</v>
          </cell>
          <cell r="J485">
            <v>6.3128486064422855</v>
          </cell>
          <cell r="K485">
            <v>5.5587279300738475</v>
          </cell>
          <cell r="L485">
            <v>1.2477803694293494</v>
          </cell>
          <cell r="M485">
            <v>0.45944648323463688</v>
          </cell>
          <cell r="N485">
            <v>0.10903237991619501</v>
          </cell>
          <cell r="O485">
            <v>4.1164061363275914</v>
          </cell>
          <cell r="P485">
            <v>108.34272305867741</v>
          </cell>
          <cell r="Q485">
            <v>73.652428999780696</v>
          </cell>
          <cell r="R485">
            <v>17.431999999999995</v>
          </cell>
          <cell r="S485">
            <v>0.80286016666666693</v>
          </cell>
          <cell r="T485">
            <v>1.6642756666666667</v>
          </cell>
          <cell r="U485">
            <v>128.24185889201073</v>
          </cell>
          <cell r="V485">
            <v>87.18005363155045</v>
          </cell>
          <cell r="W485">
            <v>1471000</v>
          </cell>
          <cell r="X485">
            <v>87.18005363155045</v>
          </cell>
          <cell r="Y485">
            <v>73.652428999780696</v>
          </cell>
          <cell r="Z485">
            <v>128.24185889201073</v>
          </cell>
          <cell r="AA485">
            <v>108.34272305867741</v>
          </cell>
        </row>
        <row r="486">
          <cell r="A486">
            <v>1481000</v>
          </cell>
          <cell r="B486">
            <v>22.348804673989786</v>
          </cell>
          <cell r="C486">
            <v>26.618871334642758</v>
          </cell>
          <cell r="D486">
            <v>1.9061407957845604</v>
          </cell>
          <cell r="E486">
            <v>2.0560730784770374</v>
          </cell>
          <cell r="F486">
            <v>13.548854151921837</v>
          </cell>
          <cell r="G486">
            <v>0.8422296344214365</v>
          </cell>
          <cell r="H486">
            <v>10.668465244091315</v>
          </cell>
          <cell r="I486">
            <v>13.150381849683068</v>
          </cell>
          <cell r="J486">
            <v>6.3557639606669101</v>
          </cell>
          <cell r="K486">
            <v>5.5965166991430095</v>
          </cell>
          <cell r="L486">
            <v>1.2544488766504307</v>
          </cell>
          <cell r="M486">
            <v>0.46256984477939994</v>
          </cell>
          <cell r="N486">
            <v>0.10977359256008486</v>
          </cell>
          <cell r="O486">
            <v>4.1443898626112592</v>
          </cell>
          <cell r="P486">
            <v>109.0632835994229</v>
          </cell>
          <cell r="Q486">
            <v>73.641649965849368</v>
          </cell>
          <cell r="R486">
            <v>17.431999999999995</v>
          </cell>
          <cell r="S486">
            <v>0.80286016666666693</v>
          </cell>
          <cell r="T486">
            <v>1.6642756666666667</v>
          </cell>
          <cell r="U486">
            <v>128.96241943275623</v>
          </cell>
          <cell r="V486">
            <v>87.077933445480227</v>
          </cell>
          <cell r="W486">
            <v>1481000</v>
          </cell>
          <cell r="X486">
            <v>87.077933445480227</v>
          </cell>
          <cell r="Y486">
            <v>73.641649965849368</v>
          </cell>
          <cell r="Z486">
            <v>128.96241943275623</v>
          </cell>
          <cell r="AA486">
            <v>109.0632835994229</v>
          </cell>
        </row>
        <row r="487">
          <cell r="A487">
            <v>1491000</v>
          </cell>
          <cell r="B487">
            <v>22.499708149168647</v>
          </cell>
          <cell r="C487">
            <v>26.79860713028518</v>
          </cell>
          <cell r="D487">
            <v>1.9190114291119373</v>
          </cell>
          <cell r="E487">
            <v>2.0699560837334658</v>
          </cell>
          <cell r="F487">
            <v>13.640338649909157</v>
          </cell>
          <cell r="G487">
            <v>0.84694303601554932</v>
          </cell>
          <cell r="H487">
            <v>10.740500796043317</v>
          </cell>
          <cell r="I487">
            <v>13.22609509850286</v>
          </cell>
          <cell r="J487">
            <v>6.3986793148915346</v>
          </cell>
          <cell r="K487">
            <v>5.6343054682121716</v>
          </cell>
          <cell r="L487">
            <v>1.2611173838715117</v>
          </cell>
          <cell r="M487">
            <v>0.46569320632416289</v>
          </cell>
          <cell r="N487">
            <v>0.11051480520397468</v>
          </cell>
          <cell r="O487">
            <v>4.1723735888949278</v>
          </cell>
          <cell r="P487">
            <v>109.7838441401684</v>
          </cell>
          <cell r="Q487">
            <v>73.631015519898327</v>
          </cell>
          <cell r="R487">
            <v>17.431999999999995</v>
          </cell>
          <cell r="S487">
            <v>0.80286016666666693</v>
          </cell>
          <cell r="T487">
            <v>1.6642756666666667</v>
          </cell>
          <cell r="U487">
            <v>129.68297997350172</v>
          </cell>
          <cell r="V487">
            <v>86.977183080819387</v>
          </cell>
          <cell r="W487">
            <v>1491000</v>
          </cell>
          <cell r="X487">
            <v>86.977183080819387</v>
          </cell>
          <cell r="Y487">
            <v>73.631015519898327</v>
          </cell>
          <cell r="Z487">
            <v>129.68297997350172</v>
          </cell>
          <cell r="AA487">
            <v>109.7838441401684</v>
          </cell>
        </row>
        <row r="488">
          <cell r="A488">
            <v>1501000</v>
          </cell>
          <cell r="B488">
            <v>22.650611624347512</v>
          </cell>
          <cell r="C488">
            <v>26.978342925927606</v>
          </cell>
          <cell r="D488">
            <v>1.9318820624393145</v>
          </cell>
          <cell r="E488">
            <v>2.0838390889898939</v>
          </cell>
          <cell r="F488">
            <v>13.731823147896474</v>
          </cell>
          <cell r="G488">
            <v>0.85165643760966192</v>
          </cell>
          <cell r="H488">
            <v>10.812536347995318</v>
          </cell>
          <cell r="I488">
            <v>13.301808347322652</v>
          </cell>
          <cell r="J488">
            <v>6.4415946691161601</v>
          </cell>
          <cell r="K488">
            <v>5.6720942372813354</v>
          </cell>
          <cell r="L488">
            <v>1.2677858910925928</v>
          </cell>
          <cell r="M488">
            <v>0.46881656786892584</v>
          </cell>
          <cell r="N488">
            <v>0.11125601784786451</v>
          </cell>
          <cell r="O488">
            <v>4.2003573151785965</v>
          </cell>
          <cell r="P488">
            <v>110.50440468091391</v>
          </cell>
          <cell r="Q488">
            <v>73.620522772094532</v>
          </cell>
          <cell r="R488">
            <v>17.431999999999995</v>
          </cell>
          <cell r="S488">
            <v>0.80286016666666693</v>
          </cell>
          <cell r="T488">
            <v>1.6642756666666667</v>
          </cell>
          <cell r="U488">
            <v>130.40354051424723</v>
          </cell>
          <cell r="V488">
            <v>86.877775159391888</v>
          </cell>
          <cell r="W488">
            <v>1501000</v>
          </cell>
          <cell r="X488">
            <v>86.877775159391888</v>
          </cell>
          <cell r="Y488">
            <v>73.620522772094532</v>
          </cell>
          <cell r="Z488">
            <v>130.40354051424723</v>
          </cell>
          <cell r="AA488">
            <v>110.50440468091391</v>
          </cell>
        </row>
        <row r="489">
          <cell r="A489">
            <v>1511000</v>
          </cell>
          <cell r="B489">
            <v>22.801515099526377</v>
          </cell>
          <cell r="C489">
            <v>27.158078721570025</v>
          </cell>
          <cell r="D489">
            <v>1.9447526957666919</v>
          </cell>
          <cell r="E489">
            <v>2.0977220942463219</v>
          </cell>
          <cell r="F489">
            <v>13.823307645883792</v>
          </cell>
          <cell r="G489">
            <v>0.85636983920377474</v>
          </cell>
          <cell r="H489">
            <v>10.884571899947318</v>
          </cell>
          <cell r="I489">
            <v>13.377521596142445</v>
          </cell>
          <cell r="J489">
            <v>6.4845100233407837</v>
          </cell>
          <cell r="K489">
            <v>5.7098830063504975</v>
          </cell>
          <cell r="L489">
            <v>1.2744543983136736</v>
          </cell>
          <cell r="M489">
            <v>0.4719399294136889</v>
          </cell>
          <cell r="N489">
            <v>0.11199723049175433</v>
          </cell>
          <cell r="O489">
            <v>4.2283410414622642</v>
          </cell>
          <cell r="P489">
            <v>111.22496522165942</v>
          </cell>
          <cell r="Q489">
            <v>73.610168909106164</v>
          </cell>
          <cell r="R489">
            <v>17.431999999999995</v>
          </cell>
          <cell r="S489">
            <v>0.80286016666666693</v>
          </cell>
          <cell r="T489">
            <v>1.6642756666666667</v>
          </cell>
          <cell r="U489">
            <v>131.12410105499274</v>
          </cell>
          <cell r="V489">
            <v>86.77968302779135</v>
          </cell>
          <cell r="W489">
            <v>1511000</v>
          </cell>
          <cell r="X489">
            <v>86.77968302779135</v>
          </cell>
          <cell r="Y489">
            <v>73.610168909106164</v>
          </cell>
          <cell r="Z489">
            <v>131.12410105499274</v>
          </cell>
          <cell r="AA489">
            <v>111.22496522165942</v>
          </cell>
        </row>
        <row r="490">
          <cell r="A490">
            <v>1521000</v>
          </cell>
          <cell r="B490">
            <v>22.952418574705245</v>
          </cell>
          <cell r="C490">
            <v>27.337814517212447</v>
          </cell>
          <cell r="D490">
            <v>1.957623329094069</v>
          </cell>
          <cell r="E490">
            <v>2.1116050995027504</v>
          </cell>
          <cell r="F490">
            <v>13.914792143871111</v>
          </cell>
          <cell r="G490">
            <v>0.86108324079788756</v>
          </cell>
          <cell r="H490">
            <v>10.956607451899322</v>
          </cell>
          <cell r="I490">
            <v>13.453234844962239</v>
          </cell>
          <cell r="J490">
            <v>6.5274253775654092</v>
          </cell>
          <cell r="K490">
            <v>5.7476717754196605</v>
          </cell>
          <cell r="L490">
            <v>1.2811229055347544</v>
          </cell>
          <cell r="M490">
            <v>0.4750632909584519</v>
          </cell>
          <cell r="N490">
            <v>0.11273844313564418</v>
          </cell>
          <cell r="O490">
            <v>4.2563247677459328</v>
          </cell>
          <cell r="P490">
            <v>111.94552576240491</v>
          </cell>
          <cell r="Q490">
            <v>73.599951191587721</v>
          </cell>
          <cell r="R490">
            <v>17.431999999999995</v>
          </cell>
          <cell r="S490">
            <v>0.80286016666666693</v>
          </cell>
          <cell r="T490">
            <v>1.6642756666666667</v>
          </cell>
          <cell r="U490">
            <v>131.84466159573824</v>
          </cell>
          <cell r="V490">
            <v>86.68288073355572</v>
          </cell>
          <cell r="W490">
            <v>1521000</v>
          </cell>
          <cell r="X490">
            <v>86.68288073355572</v>
          </cell>
          <cell r="Y490">
            <v>73.599951191587721</v>
          </cell>
          <cell r="Z490">
            <v>131.84466159573824</v>
          </cell>
          <cell r="AA490">
            <v>111.94552576240491</v>
          </cell>
        </row>
        <row r="491">
          <cell r="A491">
            <v>1531000</v>
          </cell>
          <cell r="B491">
            <v>23.103322049884106</v>
          </cell>
          <cell r="C491">
            <v>27.517550312854869</v>
          </cell>
          <cell r="D491">
            <v>1.9704939624214459</v>
          </cell>
          <cell r="E491">
            <v>2.1254881047591789</v>
          </cell>
          <cell r="F491">
            <v>14.006276641858431</v>
          </cell>
          <cell r="G491">
            <v>0.86579664239200016</v>
          </cell>
          <cell r="H491">
            <v>11.028643003851322</v>
          </cell>
          <cell r="I491">
            <v>13.528948093782031</v>
          </cell>
          <cell r="J491">
            <v>6.5703407317900338</v>
          </cell>
          <cell r="K491">
            <v>5.7854605444888243</v>
          </cell>
          <cell r="L491">
            <v>1.2877914127558359</v>
          </cell>
          <cell r="M491">
            <v>0.47818665250321485</v>
          </cell>
          <cell r="N491">
            <v>0.11347965577953403</v>
          </cell>
          <cell r="O491">
            <v>4.2843084940296006</v>
          </cell>
          <cell r="P491">
            <v>112.66608630315042</v>
          </cell>
          <cell r="Q491">
            <v>73.589866951763824</v>
          </cell>
          <cell r="R491">
            <v>17.431999999999995</v>
          </cell>
          <cell r="S491">
            <v>0.80286016666666693</v>
          </cell>
          <cell r="T491">
            <v>1.6642756666666667</v>
          </cell>
          <cell r="U491">
            <v>132.56522213648375</v>
          </cell>
          <cell r="V491">
            <v>86.587343002275475</v>
          </cell>
          <cell r="W491">
            <v>1531000</v>
          </cell>
          <cell r="X491">
            <v>86.587343002275475</v>
          </cell>
          <cell r="Y491">
            <v>73.589866951763824</v>
          </cell>
          <cell r="Z491">
            <v>132.56522213648375</v>
          </cell>
          <cell r="AA491">
            <v>112.66608630315042</v>
          </cell>
        </row>
        <row r="492">
          <cell r="A492">
            <v>1541000</v>
          </cell>
          <cell r="B492">
            <v>23.254225525062971</v>
          </cell>
          <cell r="C492">
            <v>27.697286108497288</v>
          </cell>
          <cell r="D492">
            <v>1.9833645957488235</v>
          </cell>
          <cell r="E492">
            <v>2.139371110015607</v>
          </cell>
          <cell r="F492">
            <v>14.097761139845746</v>
          </cell>
          <cell r="G492">
            <v>0.87051004398611298</v>
          </cell>
          <cell r="H492">
            <v>11.10067855580332</v>
          </cell>
          <cell r="I492">
            <v>13.604661342601823</v>
          </cell>
          <cell r="J492">
            <v>6.6132560860146574</v>
          </cell>
          <cell r="K492">
            <v>5.8232493135579864</v>
          </cell>
          <cell r="L492">
            <v>1.2944599199769169</v>
          </cell>
          <cell r="M492">
            <v>0.48131001404797785</v>
          </cell>
          <cell r="N492">
            <v>0.11422086842342387</v>
          </cell>
          <cell r="O492">
            <v>4.3122922203132692</v>
          </cell>
          <cell r="P492">
            <v>113.38664684389592</v>
          </cell>
          <cell r="Q492">
            <v>73.579913591107015</v>
          </cell>
          <cell r="R492">
            <v>17.431999999999995</v>
          </cell>
          <cell r="S492">
            <v>0.80286016666666693</v>
          </cell>
          <cell r="T492">
            <v>1.6642756666666667</v>
          </cell>
          <cell r="U492">
            <v>133.28578267722924</v>
          </cell>
          <cell r="V492">
            <v>86.49304521559327</v>
          </cell>
          <cell r="W492">
            <v>1541000</v>
          </cell>
          <cell r="X492">
            <v>86.49304521559327</v>
          </cell>
          <cell r="Y492">
            <v>73.579913591107015</v>
          </cell>
          <cell r="Z492">
            <v>133.28578267722924</v>
          </cell>
          <cell r="AA492">
            <v>113.38664684389592</v>
          </cell>
        </row>
        <row r="493">
          <cell r="A493">
            <v>1551000</v>
          </cell>
          <cell r="B493">
            <v>23.405129000241836</v>
          </cell>
          <cell r="C493">
            <v>27.87702190413971</v>
          </cell>
          <cell r="D493">
            <v>1.9962352290762004</v>
          </cell>
          <cell r="E493">
            <v>2.1532541152720355</v>
          </cell>
          <cell r="F493">
            <v>14.189245637833066</v>
          </cell>
          <cell r="G493">
            <v>0.87522344558022591</v>
          </cell>
          <cell r="H493">
            <v>11.17271410775532</v>
          </cell>
          <cell r="I493">
            <v>13.680374591421616</v>
          </cell>
          <cell r="J493">
            <v>6.6561714402392829</v>
          </cell>
          <cell r="K493">
            <v>5.8610380826271493</v>
          </cell>
          <cell r="L493">
            <v>1.3011284271979975</v>
          </cell>
          <cell r="M493">
            <v>0.48443337559274091</v>
          </cell>
          <cell r="N493">
            <v>0.11496208106731369</v>
          </cell>
          <cell r="O493">
            <v>4.3402759465969369</v>
          </cell>
          <cell r="P493">
            <v>114.10720738464143</v>
          </cell>
          <cell r="Q493">
            <v>73.57008857810537</v>
          </cell>
          <cell r="R493">
            <v>17.431999999999995</v>
          </cell>
          <cell r="S493">
            <v>0.80286016666666693</v>
          </cell>
          <cell r="T493">
            <v>1.6642756666666667</v>
          </cell>
          <cell r="U493">
            <v>134.00634321797475</v>
          </cell>
          <cell r="V493">
            <v>86.399963390054651</v>
          </cell>
          <cell r="W493">
            <v>1551000</v>
          </cell>
          <cell r="X493">
            <v>86.399963390054651</v>
          </cell>
          <cell r="Y493">
            <v>73.57008857810537</v>
          </cell>
          <cell r="Z493">
            <v>134.00634321797475</v>
          </cell>
          <cell r="AA493">
            <v>114.10720738464143</v>
          </cell>
        </row>
        <row r="494">
          <cell r="A494">
            <v>1561000</v>
          </cell>
          <cell r="B494">
            <v>23.5560324754207</v>
          </cell>
          <cell r="C494">
            <v>28.056757699782132</v>
          </cell>
          <cell r="D494">
            <v>2.0091058624035778</v>
          </cell>
          <cell r="E494">
            <v>2.1671371205284635</v>
          </cell>
          <cell r="F494">
            <v>14.280730135820386</v>
          </cell>
          <cell r="G494">
            <v>0.87993684717433873</v>
          </cell>
          <cell r="H494">
            <v>11.244749659707322</v>
          </cell>
          <cell r="I494">
            <v>13.75608784024141</v>
          </cell>
          <cell r="J494">
            <v>6.6990867944639074</v>
          </cell>
          <cell r="K494">
            <v>5.8988268516963123</v>
          </cell>
          <cell r="L494">
            <v>1.3077969344190785</v>
          </cell>
          <cell r="M494">
            <v>0.4875567371375038</v>
          </cell>
          <cell r="N494">
            <v>0.11570329371120354</v>
          </cell>
          <cell r="O494">
            <v>4.3682596728806056</v>
          </cell>
          <cell r="P494">
            <v>114.82776792538695</v>
          </cell>
          <cell r="Q494">
            <v>73.56038944611592</v>
          </cell>
          <cell r="R494">
            <v>17.431999999999995</v>
          </cell>
          <cell r="S494">
            <v>0.80286016666666693</v>
          </cell>
          <cell r="T494">
            <v>1.6642756666666667</v>
          </cell>
          <cell r="U494">
            <v>134.72690375872028</v>
          </cell>
          <cell r="V494">
            <v>86.308074156771482</v>
          </cell>
          <cell r="W494">
            <v>1561000</v>
          </cell>
          <cell r="X494">
            <v>86.308074156771482</v>
          </cell>
          <cell r="Y494">
            <v>73.56038944611592</v>
          </cell>
          <cell r="Z494">
            <v>134.72690375872028</v>
          </cell>
          <cell r="AA494">
            <v>114.82776792538695</v>
          </cell>
        </row>
        <row r="495">
          <cell r="A495">
            <v>1571000</v>
          </cell>
          <cell r="B495">
            <v>23.706935950599565</v>
          </cell>
          <cell r="C495">
            <v>28.236493495424554</v>
          </cell>
          <cell r="D495">
            <v>2.0219764957309549</v>
          </cell>
          <cell r="E495">
            <v>2.181020125784892</v>
          </cell>
          <cell r="F495">
            <v>14.372214633807701</v>
          </cell>
          <cell r="G495">
            <v>0.88465024876845133</v>
          </cell>
          <cell r="H495">
            <v>11.316785211659324</v>
          </cell>
          <cell r="I495">
            <v>13.831801089061202</v>
          </cell>
          <cell r="J495">
            <v>6.742002148688532</v>
          </cell>
          <cell r="K495">
            <v>5.9366156207654752</v>
          </cell>
          <cell r="L495">
            <v>1.3144654416401595</v>
          </cell>
          <cell r="M495">
            <v>0.49068009868226681</v>
          </cell>
          <cell r="N495">
            <v>0.11644450635509335</v>
          </cell>
          <cell r="O495">
            <v>4.3962433991642733</v>
          </cell>
          <cell r="P495">
            <v>115.54832846613245</v>
          </cell>
          <cell r="Q495">
            <v>73.550813791300087</v>
          </cell>
          <cell r="R495">
            <v>17.431999999999995</v>
          </cell>
          <cell r="S495">
            <v>0.80286016666666693</v>
          </cell>
          <cell r="T495">
            <v>1.6642756666666667</v>
          </cell>
          <cell r="U495">
            <v>135.44746429946576</v>
          </cell>
          <cell r="V495">
            <v>86.217354741862351</v>
          </cell>
          <cell r="W495">
            <v>1571000</v>
          </cell>
          <cell r="X495">
            <v>86.217354741862351</v>
          </cell>
          <cell r="Y495">
            <v>73.550813791300087</v>
          </cell>
          <cell r="Z495">
            <v>135.44746429946576</v>
          </cell>
          <cell r="AA495">
            <v>115.54832846613245</v>
          </cell>
        </row>
        <row r="496">
          <cell r="A496">
            <v>1581000</v>
          </cell>
          <cell r="B496">
            <v>23.857839425778423</v>
          </cell>
          <cell r="C496">
            <v>28.41622929106698</v>
          </cell>
          <cell r="D496">
            <v>2.0348471290583321</v>
          </cell>
          <cell r="E496">
            <v>2.1949031310413205</v>
          </cell>
          <cell r="F496">
            <v>14.463699131795021</v>
          </cell>
          <cell r="G496">
            <v>0.88936365036256415</v>
          </cell>
          <cell r="H496">
            <v>11.388820763611326</v>
          </cell>
          <cell r="I496">
            <v>13.907514337880995</v>
          </cell>
          <cell r="J496">
            <v>6.7849175029131557</v>
          </cell>
          <cell r="K496">
            <v>5.9744043898346373</v>
          </cell>
          <cell r="L496">
            <v>1.3211339488612404</v>
          </cell>
          <cell r="M496">
            <v>0.49380346022702992</v>
          </cell>
          <cell r="N496">
            <v>0.11718571899898322</v>
          </cell>
          <cell r="O496">
            <v>4.4242271254479419</v>
          </cell>
          <cell r="P496">
            <v>116.26888900687796</v>
          </cell>
          <cell r="Q496">
            <v>73.541359270637543</v>
          </cell>
          <cell r="R496">
            <v>17.431999999999995</v>
          </cell>
          <cell r="S496">
            <v>0.80286016666666693</v>
          </cell>
          <cell r="T496">
            <v>1.6642756666666667</v>
          </cell>
          <cell r="U496">
            <v>136.16802484021127</v>
          </cell>
          <cell r="V496">
            <v>86.127782947635211</v>
          </cell>
          <cell r="W496">
            <v>1581000</v>
          </cell>
          <cell r="X496">
            <v>86.127782947635211</v>
          </cell>
          <cell r="Y496">
            <v>73.541359270637543</v>
          </cell>
          <cell r="Z496">
            <v>136.16802484021127</v>
          </cell>
          <cell r="AA496">
            <v>116.26888900687796</v>
          </cell>
        </row>
        <row r="497">
          <cell r="A497">
            <v>1591000</v>
          </cell>
          <cell r="B497">
            <v>24.008742900957291</v>
          </cell>
          <cell r="C497">
            <v>28.595965086709398</v>
          </cell>
          <cell r="D497">
            <v>2.0477177623857092</v>
          </cell>
          <cell r="E497">
            <v>2.2087861362977486</v>
          </cell>
          <cell r="F497">
            <v>14.55518362978234</v>
          </cell>
          <cell r="G497">
            <v>0.89407705195667697</v>
          </cell>
          <cell r="H497">
            <v>11.460856315563325</v>
          </cell>
          <cell r="I497">
            <v>13.983227586700789</v>
          </cell>
          <cell r="J497">
            <v>6.8278328571377811</v>
          </cell>
          <cell r="K497">
            <v>6.0121931589037994</v>
          </cell>
          <cell r="L497">
            <v>1.3278024560823214</v>
          </cell>
          <cell r="M497">
            <v>0.49692682177179293</v>
          </cell>
          <cell r="N497">
            <v>0.11792693164287305</v>
          </cell>
          <cell r="O497">
            <v>4.4522108517316097</v>
          </cell>
          <cell r="P497">
            <v>116.98944954762344</v>
          </cell>
          <cell r="Q497">
            <v>73.532023600014739</v>
          </cell>
          <cell r="R497">
            <v>17.431999999999995</v>
          </cell>
          <cell r="S497">
            <v>0.80286016666666693</v>
          </cell>
          <cell r="T497">
            <v>1.6642756666666667</v>
          </cell>
          <cell r="U497">
            <v>136.88858538095675</v>
          </cell>
          <cell r="V497">
            <v>86.03933713447941</v>
          </cell>
          <cell r="W497">
            <v>1591000</v>
          </cell>
          <cell r="X497">
            <v>86.03933713447941</v>
          </cell>
          <cell r="Y497">
            <v>73.532023600014739</v>
          </cell>
          <cell r="Z497">
            <v>136.88858538095675</v>
          </cell>
          <cell r="AA497">
            <v>116.98944954762344</v>
          </cell>
        </row>
        <row r="498">
          <cell r="A498">
            <v>1601000</v>
          </cell>
          <cell r="B498">
            <v>24.159646376136156</v>
          </cell>
          <cell r="C498">
            <v>28.775700882351824</v>
          </cell>
          <cell r="D498">
            <v>2.0605883957130864</v>
          </cell>
          <cell r="E498">
            <v>2.2226691415541766</v>
          </cell>
          <cell r="F498">
            <v>14.646668127769656</v>
          </cell>
          <cell r="G498">
            <v>0.89879045355078979</v>
          </cell>
          <cell r="H498">
            <v>11.532891867515325</v>
          </cell>
          <cell r="I498">
            <v>14.058940835520582</v>
          </cell>
          <cell r="J498">
            <v>6.8707482113624057</v>
          </cell>
          <cell r="K498">
            <v>6.0499819279729623</v>
          </cell>
          <cell r="L498">
            <v>1.3344709633034026</v>
          </cell>
          <cell r="M498">
            <v>0.50005018331655593</v>
          </cell>
          <cell r="N498">
            <v>0.11866814428676288</v>
          </cell>
          <cell r="O498">
            <v>4.4801945780152783</v>
          </cell>
          <cell r="P498">
            <v>117.71001008836896</v>
          </cell>
          <cell r="Q498">
            <v>73.522804552385352</v>
          </cell>
          <cell r="R498">
            <v>17.431999999999995</v>
          </cell>
          <cell r="S498">
            <v>0.80286016666666693</v>
          </cell>
          <cell r="T498">
            <v>1.6642756666666667</v>
          </cell>
          <cell r="U498">
            <v>137.60914592170229</v>
          </cell>
          <cell r="V498">
            <v>85.951996203436792</v>
          </cell>
          <cell r="W498">
            <v>1601000</v>
          </cell>
          <cell r="X498">
            <v>85.951996203436792</v>
          </cell>
          <cell r="Y498">
            <v>73.522804552385352</v>
          </cell>
          <cell r="Z498">
            <v>137.60914592170229</v>
          </cell>
          <cell r="AA498">
            <v>117.71001008836896</v>
          </cell>
        </row>
        <row r="499">
          <cell r="A499">
            <v>1611000</v>
          </cell>
          <cell r="B499">
            <v>24.310549851315017</v>
          </cell>
          <cell r="C499">
            <v>28.955436677994246</v>
          </cell>
          <cell r="D499">
            <v>2.073459029040464</v>
          </cell>
          <cell r="E499">
            <v>2.2365521468106055</v>
          </cell>
          <cell r="F499">
            <v>14.738152625756975</v>
          </cell>
          <cell r="G499">
            <v>0.90350385514490272</v>
          </cell>
          <cell r="H499">
            <v>11.604927419467327</v>
          </cell>
          <cell r="I499">
            <v>14.134654084340374</v>
          </cell>
          <cell r="J499">
            <v>6.9136635655870302</v>
          </cell>
          <cell r="K499">
            <v>6.0877706970421261</v>
          </cell>
          <cell r="L499">
            <v>1.3411394705244835</v>
          </cell>
          <cell r="M499">
            <v>0.50317354486131882</v>
          </cell>
          <cell r="N499">
            <v>0.1194093569306527</v>
          </cell>
          <cell r="O499">
            <v>4.5081783042989461</v>
          </cell>
          <cell r="P499">
            <v>118.43057062911446</v>
          </cell>
          <cell r="Q499">
            <v>73.513699955999044</v>
          </cell>
          <cell r="R499">
            <v>17.431999999999995</v>
          </cell>
          <cell r="S499">
            <v>0.80286016666666693</v>
          </cell>
          <cell r="T499">
            <v>1.6642756666666667</v>
          </cell>
          <cell r="U499">
            <v>138.32970646244777</v>
          </cell>
          <cell r="V499">
            <v>85.865739579421344</v>
          </cell>
          <cell r="W499">
            <v>1611000</v>
          </cell>
          <cell r="X499">
            <v>85.865739579421344</v>
          </cell>
          <cell r="Y499">
            <v>73.513699955999044</v>
          </cell>
          <cell r="Z499">
            <v>138.32970646244777</v>
          </cell>
          <cell r="AA499">
            <v>118.43057062911446</v>
          </cell>
        </row>
        <row r="500">
          <cell r="A500">
            <v>1621000</v>
          </cell>
          <cell r="B500">
            <v>24.461453326493881</v>
          </cell>
          <cell r="C500">
            <v>29.135172473636668</v>
          </cell>
          <cell r="D500">
            <v>2.0863296623678407</v>
          </cell>
          <cell r="E500">
            <v>2.250435152067034</v>
          </cell>
          <cell r="F500">
            <v>14.829637123744295</v>
          </cell>
          <cell r="G500">
            <v>0.90821725673901532</v>
          </cell>
          <cell r="H500">
            <v>11.676962971419329</v>
          </cell>
          <cell r="I500">
            <v>14.210367333160168</v>
          </cell>
          <cell r="J500">
            <v>6.9565789198116557</v>
          </cell>
          <cell r="K500">
            <v>6.1255594661112882</v>
          </cell>
          <cell r="L500">
            <v>1.3478079777455643</v>
          </cell>
          <cell r="M500">
            <v>0.50629690640608183</v>
          </cell>
          <cell r="N500">
            <v>0.12015056957454257</v>
          </cell>
          <cell r="O500">
            <v>4.5361620305826147</v>
          </cell>
          <cell r="P500">
            <v>119.15113116985998</v>
          </cell>
          <cell r="Q500">
            <v>73.50470769269586</v>
          </cell>
          <cell r="R500">
            <v>17.431999999999995</v>
          </cell>
          <cell r="S500">
            <v>0.80286016666666693</v>
          </cell>
          <cell r="T500">
            <v>1.6642756666666667</v>
          </cell>
          <cell r="U500">
            <v>139.05026700319331</v>
          </cell>
          <cell r="V500">
            <v>85.780547195060649</v>
          </cell>
          <cell r="W500">
            <v>1621000</v>
          </cell>
          <cell r="X500">
            <v>85.780547195060649</v>
          </cell>
          <cell r="Y500">
            <v>73.50470769269586</v>
          </cell>
          <cell r="Z500">
            <v>139.05026700319331</v>
          </cell>
          <cell r="AA500">
            <v>119.15113116985998</v>
          </cell>
        </row>
        <row r="501">
          <cell r="A501">
            <v>1631000</v>
          </cell>
          <cell r="B501">
            <v>24.61235680167275</v>
          </cell>
          <cell r="C501">
            <v>29.314908269279091</v>
          </cell>
          <cell r="D501">
            <v>2.0992002956952183</v>
          </cell>
          <cell r="E501">
            <v>2.2643181573234621</v>
          </cell>
          <cell r="F501">
            <v>14.921121621731615</v>
          </cell>
          <cell r="G501">
            <v>0.91293065833312814</v>
          </cell>
          <cell r="H501">
            <v>11.748998523371327</v>
          </cell>
          <cell r="I501">
            <v>14.286080581979961</v>
          </cell>
          <cell r="J501">
            <v>6.9994942740362802</v>
          </cell>
          <cell r="K501">
            <v>6.1633482351804521</v>
          </cell>
          <cell r="L501">
            <v>1.3544764849666453</v>
          </cell>
          <cell r="M501">
            <v>0.50942026795084483</v>
          </cell>
          <cell r="N501">
            <v>0.1208917822184324</v>
          </cell>
          <cell r="O501">
            <v>4.5641457568662824</v>
          </cell>
          <cell r="P501">
            <v>119.87169171060548</v>
          </cell>
          <cell r="Q501">
            <v>73.49582569626331</v>
          </cell>
          <cell r="R501">
            <v>17.431999999999995</v>
          </cell>
          <cell r="S501">
            <v>0.80286016666666693</v>
          </cell>
          <cell r="T501">
            <v>1.6642756666666667</v>
          </cell>
          <cell r="U501">
            <v>139.77082754393879</v>
          </cell>
          <cell r="V501">
            <v>85.696399475131074</v>
          </cell>
          <cell r="W501">
            <v>1631000</v>
          </cell>
          <cell r="X501">
            <v>85.696399475131074</v>
          </cell>
          <cell r="Y501">
            <v>73.49582569626331</v>
          </cell>
          <cell r="Z501">
            <v>139.77082754393879</v>
          </cell>
          <cell r="AA501">
            <v>119.87169171060548</v>
          </cell>
        </row>
        <row r="502">
          <cell r="A502">
            <v>1641000</v>
          </cell>
          <cell r="B502">
            <v>24.763260276851611</v>
          </cell>
          <cell r="C502">
            <v>29.494644064921516</v>
          </cell>
          <cell r="D502">
            <v>2.112070929022595</v>
          </cell>
          <cell r="E502">
            <v>2.2782011625798906</v>
          </cell>
          <cell r="F502">
            <v>15.01260611971893</v>
          </cell>
          <cell r="G502">
            <v>0.91764405992724096</v>
          </cell>
          <cell r="H502">
            <v>11.821034075323329</v>
          </cell>
          <cell r="I502">
            <v>14.361793830799753</v>
          </cell>
          <cell r="J502">
            <v>7.0424096282609048</v>
          </cell>
          <cell r="K502">
            <v>6.2011370042496159</v>
          </cell>
          <cell r="L502">
            <v>1.3611449921877266</v>
          </cell>
          <cell r="M502">
            <v>0.51254362949560772</v>
          </cell>
          <cell r="N502">
            <v>0.12163299486232224</v>
          </cell>
          <cell r="O502">
            <v>4.5921294831499511</v>
          </cell>
          <cell r="P502">
            <v>120.59225225135098</v>
          </cell>
          <cell r="Q502">
            <v>73.48705195085374</v>
          </cell>
          <cell r="R502">
            <v>17.431999999999995</v>
          </cell>
          <cell r="S502">
            <v>0.80286016666666693</v>
          </cell>
          <cell r="T502">
            <v>1.6642756666666667</v>
          </cell>
          <cell r="U502">
            <v>140.4913880846843</v>
          </cell>
          <cell r="V502">
            <v>85.613277321562634</v>
          </cell>
          <cell r="W502">
            <v>1641000</v>
          </cell>
          <cell r="X502">
            <v>85.613277321562634</v>
          </cell>
          <cell r="Y502">
            <v>73.48705195085374</v>
          </cell>
          <cell r="Z502">
            <v>140.4913880846843</v>
          </cell>
          <cell r="AA502">
            <v>120.59225225135098</v>
          </cell>
        </row>
        <row r="503">
          <cell r="A503">
            <v>1651000</v>
          </cell>
          <cell r="B503">
            <v>24.914163752030476</v>
          </cell>
          <cell r="C503">
            <v>29.674379860563935</v>
          </cell>
          <cell r="D503">
            <v>2.1249415623499726</v>
          </cell>
          <cell r="E503">
            <v>2.2920841678363186</v>
          </cell>
          <cell r="F503">
            <v>15.104090617706248</v>
          </cell>
          <cell r="G503">
            <v>0.92235746152135356</v>
          </cell>
          <cell r="H503">
            <v>11.893069627275331</v>
          </cell>
          <cell r="I503">
            <v>14.437507079619547</v>
          </cell>
          <cell r="J503">
            <v>7.0853249824855293</v>
          </cell>
          <cell r="K503">
            <v>6.238925773318778</v>
          </cell>
          <cell r="L503">
            <v>1.3678134994088076</v>
          </cell>
          <cell r="M503">
            <v>0.51566699104037095</v>
          </cell>
          <cell r="N503">
            <v>0.12237420750621208</v>
          </cell>
          <cell r="O503">
            <v>4.6201132094336188</v>
          </cell>
          <cell r="P503">
            <v>121.31281279209651</v>
          </cell>
          <cell r="Q503">
            <v>73.478384489458819</v>
          </cell>
          <cell r="R503">
            <v>17.431999999999995</v>
          </cell>
          <cell r="S503">
            <v>0.80286016666666693</v>
          </cell>
          <cell r="T503">
            <v>1.6642756666666667</v>
          </cell>
          <cell r="U503">
            <v>141.21194862542984</v>
          </cell>
          <cell r="V503">
            <v>85.531162098988403</v>
          </cell>
          <cell r="W503">
            <v>1651000</v>
          </cell>
          <cell r="X503">
            <v>85.531162098988403</v>
          </cell>
          <cell r="Y503">
            <v>73.478384489458819</v>
          </cell>
          <cell r="Z503">
            <v>141.21194862542984</v>
          </cell>
          <cell r="AA503">
            <v>121.31281279209651</v>
          </cell>
        </row>
        <row r="504">
          <cell r="A504">
            <v>1661000</v>
          </cell>
          <cell r="B504">
            <v>25.065067227209344</v>
          </cell>
          <cell r="C504">
            <v>29.854115656206361</v>
          </cell>
          <cell r="D504">
            <v>2.1378121956773497</v>
          </cell>
          <cell r="E504">
            <v>2.3059671730927471</v>
          </cell>
          <cell r="F504">
            <v>15.19557511569357</v>
          </cell>
          <cell r="G504">
            <v>0.92707086311546638</v>
          </cell>
          <cell r="H504">
            <v>11.965105179227329</v>
          </cell>
          <cell r="I504">
            <v>14.51322032843934</v>
          </cell>
          <cell r="J504">
            <v>7.1282403367101539</v>
          </cell>
          <cell r="K504">
            <v>6.2767145423879409</v>
          </cell>
          <cell r="L504">
            <v>1.3744820066298884</v>
          </cell>
          <cell r="M504">
            <v>0.51879035258513384</v>
          </cell>
          <cell r="N504">
            <v>0.12311542015010191</v>
          </cell>
          <cell r="O504">
            <v>4.6480969357172874</v>
          </cell>
          <cell r="P504">
            <v>122.033373332842</v>
          </cell>
          <cell r="Q504">
            <v>73.469821392439499</v>
          </cell>
          <cell r="R504">
            <v>17.431999999999995</v>
          </cell>
          <cell r="S504">
            <v>0.80286016666666693</v>
          </cell>
          <cell r="T504">
            <v>1.6642756666666667</v>
          </cell>
          <cell r="U504">
            <v>141.93250916617532</v>
          </cell>
          <cell r="V504">
            <v>85.450035620815967</v>
          </cell>
          <cell r="W504">
            <v>1661000</v>
          </cell>
          <cell r="X504">
            <v>85.450035620815967</v>
          </cell>
          <cell r="Y504">
            <v>73.469821392439499</v>
          </cell>
          <cell r="Z504">
            <v>141.93250916617532</v>
          </cell>
          <cell r="AA504">
            <v>122.033373332842</v>
          </cell>
        </row>
        <row r="505">
          <cell r="A505">
            <v>1671000</v>
          </cell>
          <cell r="B505">
            <v>25.215970702388205</v>
          </cell>
          <cell r="C505">
            <v>30.033851451848779</v>
          </cell>
          <cell r="D505">
            <v>2.1506828290047264</v>
          </cell>
          <cell r="E505">
            <v>2.3198501783491756</v>
          </cell>
          <cell r="F505">
            <v>15.287059613680887</v>
          </cell>
          <cell r="G505">
            <v>0.9317842647095792</v>
          </cell>
          <cell r="H505">
            <v>12.037140731179331</v>
          </cell>
          <cell r="I505">
            <v>14.588933577259134</v>
          </cell>
          <cell r="J505">
            <v>7.1711556909347784</v>
          </cell>
          <cell r="K505">
            <v>6.314503311457103</v>
          </cell>
          <cell r="L505">
            <v>1.3811505138509692</v>
          </cell>
          <cell r="M505">
            <v>0.52191371412989696</v>
          </cell>
          <cell r="N505">
            <v>0.12385663279399176</v>
          </cell>
          <cell r="O505">
            <v>4.6760806620009552</v>
          </cell>
          <cell r="P505">
            <v>122.75393387358751</v>
          </cell>
          <cell r="Q505">
            <v>73.461360786108628</v>
          </cell>
          <cell r="R505">
            <v>17.431999999999995</v>
          </cell>
          <cell r="S505">
            <v>0.80286016666666693</v>
          </cell>
          <cell r="T505">
            <v>1.6642756666666667</v>
          </cell>
          <cell r="U505">
            <v>142.65306970692083</v>
          </cell>
          <cell r="V505">
            <v>85.36988013579942</v>
          </cell>
          <cell r="W505">
            <v>1671000</v>
          </cell>
          <cell r="X505">
            <v>85.36988013579942</v>
          </cell>
          <cell r="Y505">
            <v>73.461360786108628</v>
          </cell>
          <cell r="Z505">
            <v>142.65306970692083</v>
          </cell>
          <cell r="AA505">
            <v>122.75393387358751</v>
          </cell>
        </row>
        <row r="506">
          <cell r="A506">
            <v>1681000</v>
          </cell>
          <cell r="B506">
            <v>25.366874177567066</v>
          </cell>
          <cell r="C506">
            <v>30.213587247491201</v>
          </cell>
          <cell r="D506">
            <v>2.163553462332104</v>
          </cell>
          <cell r="E506">
            <v>2.3337331836056037</v>
          </cell>
          <cell r="F506">
            <v>15.378544111668203</v>
          </cell>
          <cell r="G506">
            <v>0.93649766630369213</v>
          </cell>
          <cell r="H506">
            <v>12.109176283131331</v>
          </cell>
          <cell r="I506">
            <v>14.664646826078926</v>
          </cell>
          <cell r="J506">
            <v>7.214071045159403</v>
          </cell>
          <cell r="K506">
            <v>6.3522920805262659</v>
          </cell>
          <cell r="L506">
            <v>1.3878190210720505</v>
          </cell>
          <cell r="M506">
            <v>0.52503707567465985</v>
          </cell>
          <cell r="N506">
            <v>0.12459784543788158</v>
          </cell>
          <cell r="O506">
            <v>4.7040643882846238</v>
          </cell>
          <cell r="P506">
            <v>123.47449441433299</v>
          </cell>
          <cell r="Q506">
            <v>73.453000841364059</v>
          </cell>
          <cell r="R506">
            <v>17.431999999999995</v>
          </cell>
          <cell r="S506">
            <v>0.80286016666666693</v>
          </cell>
          <cell r="T506">
            <v>1.6642756666666667</v>
          </cell>
          <cell r="U506">
            <v>143.37363024766631</v>
          </cell>
          <cell r="V506">
            <v>85.29067831509002</v>
          </cell>
          <cell r="W506">
            <v>1681000</v>
          </cell>
          <cell r="X506">
            <v>85.29067831509002</v>
          </cell>
          <cell r="Y506">
            <v>73.453000841364059</v>
          </cell>
          <cell r="Z506">
            <v>143.37363024766631</v>
          </cell>
          <cell r="AA506">
            <v>123.47449441433299</v>
          </cell>
        </row>
        <row r="507">
          <cell r="A507">
            <v>1691000</v>
          </cell>
          <cell r="B507">
            <v>25.517777652745934</v>
          </cell>
          <cell r="C507">
            <v>30.393323043133627</v>
          </cell>
          <cell r="D507">
            <v>2.1764240956594811</v>
          </cell>
          <cell r="E507">
            <v>2.3476161888620322</v>
          </cell>
          <cell r="F507">
            <v>15.470028609655522</v>
          </cell>
          <cell r="G507">
            <v>0.94121106789780484</v>
          </cell>
          <cell r="H507">
            <v>12.181211835083332</v>
          </cell>
          <cell r="I507">
            <v>14.740360074898719</v>
          </cell>
          <cell r="J507">
            <v>7.2569863993840293</v>
          </cell>
          <cell r="K507">
            <v>6.3900808495954289</v>
          </cell>
          <cell r="L507">
            <v>1.3944875282931315</v>
          </cell>
          <cell r="M507">
            <v>0.52816043721942285</v>
          </cell>
          <cell r="N507">
            <v>0.12533905808177145</v>
          </cell>
          <cell r="O507">
            <v>4.7320481145682916</v>
          </cell>
          <cell r="P507">
            <v>124.19505495507855</v>
          </cell>
          <cell r="Q507">
            <v>73.444739772370511</v>
          </cell>
          <cell r="R507">
            <v>17.431999999999995</v>
          </cell>
          <cell r="S507">
            <v>0.80286016666666693</v>
          </cell>
          <cell r="T507">
            <v>1.6642756666666667</v>
          </cell>
          <cell r="U507">
            <v>144.09419078841188</v>
          </cell>
          <cell r="V507">
            <v>85.212413239746823</v>
          </cell>
          <cell r="W507">
            <v>1691000</v>
          </cell>
          <cell r="X507">
            <v>85.212413239746823</v>
          </cell>
          <cell r="Y507">
            <v>73.444739772370511</v>
          </cell>
          <cell r="Z507">
            <v>144.09419078841188</v>
          </cell>
          <cell r="AA507">
            <v>124.19505495507855</v>
          </cell>
        </row>
        <row r="508">
          <cell r="A508">
            <v>1701000</v>
          </cell>
          <cell r="B508">
            <v>25.668681127924796</v>
          </cell>
          <cell r="C508">
            <v>30.573058838776046</v>
          </cell>
          <cell r="D508">
            <v>2.1892947289868583</v>
          </cell>
          <cell r="E508">
            <v>2.3614991941184602</v>
          </cell>
          <cell r="F508">
            <v>15.56151310764284</v>
          </cell>
          <cell r="G508">
            <v>0.94592446949191755</v>
          </cell>
          <cell r="H508">
            <v>12.253247387035335</v>
          </cell>
          <cell r="I508">
            <v>14.816073323718511</v>
          </cell>
          <cell r="J508">
            <v>7.299901753608653</v>
          </cell>
          <cell r="K508">
            <v>6.4278696186645909</v>
          </cell>
          <cell r="L508">
            <v>1.4011560355142123</v>
          </cell>
          <cell r="M508">
            <v>0.53128379876418586</v>
          </cell>
          <cell r="N508">
            <v>0.12608027072566125</v>
          </cell>
          <cell r="O508">
            <v>4.7600318408519602</v>
          </cell>
          <cell r="P508">
            <v>124.91561549582404</v>
          </cell>
          <cell r="Q508">
            <v>73.436575835287499</v>
          </cell>
          <cell r="R508">
            <v>17.431999999999995</v>
          </cell>
          <cell r="S508">
            <v>0.80286016666666693</v>
          </cell>
          <cell r="T508">
            <v>1.6642756666666667</v>
          </cell>
          <cell r="U508">
            <v>144.81475132915736</v>
          </cell>
          <cell r="V508">
            <v>85.135068388687458</v>
          </cell>
          <cell r="W508">
            <v>1701000</v>
          </cell>
          <cell r="X508">
            <v>85.135068388687458</v>
          </cell>
          <cell r="Y508">
            <v>73.436575835287499</v>
          </cell>
          <cell r="Z508">
            <v>144.81475132915736</v>
          </cell>
          <cell r="AA508">
            <v>124.91561549582404</v>
          </cell>
        </row>
        <row r="509">
          <cell r="A509">
            <v>1711000</v>
          </cell>
          <cell r="B509">
            <v>25.81958460310366</v>
          </cell>
          <cell r="C509">
            <v>30.752794634418471</v>
          </cell>
          <cell r="D509">
            <v>2.202165362314235</v>
          </cell>
          <cell r="E509">
            <v>2.3753821993748887</v>
          </cell>
          <cell r="F509">
            <v>15.652997605630159</v>
          </cell>
          <cell r="G509">
            <v>0.95063787108603037</v>
          </cell>
          <cell r="H509">
            <v>12.325282938987334</v>
          </cell>
          <cell r="I509">
            <v>14.891786572538303</v>
          </cell>
          <cell r="J509">
            <v>7.3428171078332776</v>
          </cell>
          <cell r="K509">
            <v>6.4656583877337548</v>
          </cell>
          <cell r="L509">
            <v>1.4078245427352933</v>
          </cell>
          <cell r="M509">
            <v>0.53440716030894886</v>
          </cell>
          <cell r="N509">
            <v>0.1268214833695511</v>
          </cell>
          <cell r="O509">
            <v>4.7880155671356279</v>
          </cell>
          <cell r="P509">
            <v>125.63617603656954</v>
          </cell>
          <cell r="Q509">
            <v>73.428507327042396</v>
          </cell>
          <cell r="R509">
            <v>17.431999999999995</v>
          </cell>
          <cell r="S509">
            <v>0.80286016666666693</v>
          </cell>
          <cell r="T509">
            <v>1.6642756666666667</v>
          </cell>
          <cell r="U509">
            <v>145.53531186990287</v>
          </cell>
          <cell r="V509">
            <v>85.058627627061881</v>
          </cell>
          <cell r="W509">
            <v>1711000</v>
          </cell>
          <cell r="X509">
            <v>85.058627627061881</v>
          </cell>
          <cell r="Y509">
            <v>73.428507327042396</v>
          </cell>
          <cell r="Z509">
            <v>145.53531186990287</v>
          </cell>
          <cell r="AA509">
            <v>125.63617603656954</v>
          </cell>
        </row>
        <row r="510">
          <cell r="A510">
            <v>1721000</v>
          </cell>
          <cell r="B510">
            <v>25.970488078282525</v>
          </cell>
          <cell r="C510">
            <v>30.932530430060893</v>
          </cell>
          <cell r="D510">
            <v>2.2150359956416126</v>
          </cell>
          <cell r="E510">
            <v>2.3892652046313172</v>
          </cell>
          <cell r="F510">
            <v>15.744482103617477</v>
          </cell>
          <cell r="G510">
            <v>0.95535127268014319</v>
          </cell>
          <cell r="H510">
            <v>12.397318490939336</v>
          </cell>
          <cell r="I510">
            <v>14.967499821358096</v>
          </cell>
          <cell r="J510">
            <v>7.3857324620579021</v>
          </cell>
          <cell r="K510">
            <v>6.5034471568029169</v>
          </cell>
          <cell r="L510">
            <v>1.4144930499563744</v>
          </cell>
          <cell r="M510">
            <v>0.53753052185371186</v>
          </cell>
          <cell r="N510">
            <v>0.12756269601344092</v>
          </cell>
          <cell r="O510">
            <v>4.8159992934192966</v>
          </cell>
          <cell r="P510">
            <v>126.35673657731505</v>
          </cell>
          <cell r="Q510">
            <v>73.420532584145874</v>
          </cell>
          <cell r="R510">
            <v>17.431999999999995</v>
          </cell>
          <cell r="S510">
            <v>0.80286016666666693</v>
          </cell>
          <cell r="T510">
            <v>1.6642756666666667</v>
          </cell>
          <cell r="U510">
            <v>146.25587241064838</v>
          </cell>
          <cell r="V510">
            <v>84.983075195031006</v>
          </cell>
          <cell r="W510">
            <v>1721000</v>
          </cell>
          <cell r="X510">
            <v>84.983075195031006</v>
          </cell>
          <cell r="Y510">
            <v>73.420532584145874</v>
          </cell>
          <cell r="Z510">
            <v>146.25587241064838</v>
          </cell>
          <cell r="AA510">
            <v>126.35673657731505</v>
          </cell>
        </row>
        <row r="511">
          <cell r="A511">
            <v>1731000</v>
          </cell>
          <cell r="B511">
            <v>26.121391553461386</v>
          </cell>
          <cell r="C511">
            <v>31.112266225703316</v>
          </cell>
          <cell r="D511">
            <v>2.2279066289689897</v>
          </cell>
          <cell r="E511">
            <v>2.4031482098877452</v>
          </cell>
          <cell r="F511">
            <v>15.835966601604795</v>
          </cell>
          <cell r="G511">
            <v>0.96006467427425601</v>
          </cell>
          <cell r="H511">
            <v>12.469354042891336</v>
          </cell>
          <cell r="I511">
            <v>15.04321307017789</v>
          </cell>
          <cell r="J511">
            <v>7.4286478162825258</v>
          </cell>
          <cell r="K511">
            <v>6.5412359258720798</v>
          </cell>
          <cell r="L511">
            <v>1.4211615571774552</v>
          </cell>
          <cell r="M511">
            <v>0.54065388339847487</v>
          </cell>
          <cell r="N511">
            <v>0.12830390865733077</v>
          </cell>
          <cell r="O511">
            <v>4.8439830197029643</v>
          </cell>
          <cell r="P511">
            <v>127.07729711806054</v>
          </cell>
          <cell r="Q511">
            <v>73.41264998154854</v>
          </cell>
          <cell r="R511">
            <v>17.431999999999995</v>
          </cell>
          <cell r="S511">
            <v>0.80286016666666693</v>
          </cell>
          <cell r="T511">
            <v>1.6642756666666667</v>
          </cell>
          <cell r="U511">
            <v>146.97643295139386</v>
          </cell>
          <cell r="V511">
            <v>84.908395696934647</v>
          </cell>
          <cell r="W511">
            <v>1731000</v>
          </cell>
          <cell r="X511">
            <v>84.908395696934647</v>
          </cell>
          <cell r="Y511">
            <v>73.41264998154854</v>
          </cell>
          <cell r="Z511">
            <v>146.97643295139386</v>
          </cell>
          <cell r="AA511">
            <v>127.07729711806054</v>
          </cell>
        </row>
        <row r="512">
          <cell r="A512">
            <v>1741000</v>
          </cell>
          <cell r="B512">
            <v>26.272295028640251</v>
          </cell>
          <cell r="C512">
            <v>31.292002021345738</v>
          </cell>
          <cell r="D512">
            <v>2.2407772622963673</v>
          </cell>
          <cell r="E512">
            <v>2.4170312151441742</v>
          </cell>
          <cell r="F512">
            <v>15.927451099592114</v>
          </cell>
          <cell r="G512">
            <v>0.96477807586836861</v>
          </cell>
          <cell r="H512">
            <v>12.541389594843336</v>
          </cell>
          <cell r="I512">
            <v>15.118926318997683</v>
          </cell>
          <cell r="J512">
            <v>7.4715631705071521</v>
          </cell>
          <cell r="K512">
            <v>6.5790246949412428</v>
          </cell>
          <cell r="L512">
            <v>1.4278300643985362</v>
          </cell>
          <cell r="M512">
            <v>0.54377724494323787</v>
          </cell>
          <cell r="N512">
            <v>0.12904512130122059</v>
          </cell>
          <cell r="O512">
            <v>4.8719667459866329</v>
          </cell>
          <cell r="P512">
            <v>127.79785765880607</v>
          </cell>
          <cell r="Q512">
            <v>73.40485793153708</v>
          </cell>
          <cell r="R512">
            <v>17.431999999999995</v>
          </cell>
          <cell r="S512">
            <v>0.80286016666666693</v>
          </cell>
          <cell r="T512">
            <v>1.6642756666666667</v>
          </cell>
          <cell r="U512">
            <v>147.6969934921394</v>
          </cell>
          <cell r="V512">
            <v>84.834574090832518</v>
          </cell>
          <cell r="W512">
            <v>1741000</v>
          </cell>
          <cell r="X512">
            <v>84.834574090832518</v>
          </cell>
          <cell r="Y512">
            <v>73.40485793153708</v>
          </cell>
          <cell r="Z512">
            <v>147.6969934921394</v>
          </cell>
          <cell r="AA512">
            <v>127.79785765880607</v>
          </cell>
        </row>
        <row r="513">
          <cell r="A513">
            <v>1751000</v>
          </cell>
          <cell r="B513">
            <v>26.423198503819119</v>
          </cell>
          <cell r="C513">
            <v>31.471737816988163</v>
          </cell>
          <cell r="D513">
            <v>2.2536478956237445</v>
          </cell>
          <cell r="E513">
            <v>2.4309142204006022</v>
          </cell>
          <cell r="F513">
            <v>16.018935597579429</v>
          </cell>
          <cell r="G513">
            <v>0.96949147746248154</v>
          </cell>
          <cell r="H513">
            <v>12.61342514679534</v>
          </cell>
          <cell r="I513">
            <v>15.194639567817475</v>
          </cell>
          <cell r="J513">
            <v>7.5144785247317767</v>
          </cell>
          <cell r="K513">
            <v>6.6168134640104057</v>
          </cell>
          <cell r="L513">
            <v>1.4344985716196175</v>
          </cell>
          <cell r="M513">
            <v>0.54690060648800076</v>
          </cell>
          <cell r="N513">
            <v>0.12978633394511044</v>
          </cell>
          <cell r="O513">
            <v>4.8999504722703007</v>
          </cell>
          <cell r="P513">
            <v>128.51841819955155</v>
          </cell>
          <cell r="Q513">
            <v>73.397154882667934</v>
          </cell>
          <cell r="R513">
            <v>17.431999999999995</v>
          </cell>
          <cell r="S513">
            <v>0.80286016666666693</v>
          </cell>
          <cell r="T513">
            <v>1.6642756666666667</v>
          </cell>
          <cell r="U513">
            <v>148.41755403288488</v>
          </cell>
          <cell r="V513">
            <v>84.761595678403694</v>
          </cell>
          <cell r="W513">
            <v>1751000</v>
          </cell>
          <cell r="X513">
            <v>84.761595678403694</v>
          </cell>
          <cell r="Y513">
            <v>73.397154882667934</v>
          </cell>
          <cell r="Z513">
            <v>148.41755403288488</v>
          </cell>
          <cell r="AA513">
            <v>128.51841819955155</v>
          </cell>
        </row>
        <row r="514">
          <cell r="A514">
            <v>1761000</v>
          </cell>
          <cell r="B514">
            <v>26.57410197899798</v>
          </cell>
          <cell r="C514">
            <v>31.651473612630582</v>
          </cell>
          <cell r="D514">
            <v>2.2665185289511216</v>
          </cell>
          <cell r="E514">
            <v>2.4447972256570307</v>
          </cell>
          <cell r="F514">
            <v>16.110420095566752</v>
          </cell>
          <cell r="G514">
            <v>0.97420487905659436</v>
          </cell>
          <cell r="H514">
            <v>12.685460698747338</v>
          </cell>
          <cell r="I514">
            <v>15.270352816637269</v>
          </cell>
          <cell r="J514">
            <v>7.5573938789564012</v>
          </cell>
          <cell r="K514">
            <v>6.6546022330795687</v>
          </cell>
          <cell r="L514">
            <v>1.4411670788406983</v>
          </cell>
          <cell r="M514">
            <v>0.55002396803276388</v>
          </cell>
          <cell r="N514">
            <v>0.13052754658900029</v>
          </cell>
          <cell r="O514">
            <v>4.9279341985539693</v>
          </cell>
          <cell r="P514">
            <v>129.23897874029706</v>
          </cell>
          <cell r="Q514">
            <v>73.38953931873769</v>
          </cell>
          <cell r="R514">
            <v>17.431999999999995</v>
          </cell>
          <cell r="S514">
            <v>0.80286016666666693</v>
          </cell>
          <cell r="T514">
            <v>1.6642756666666667</v>
          </cell>
          <cell r="U514">
            <v>149.13811457363039</v>
          </cell>
          <cell r="V514">
            <v>84.689446095190448</v>
          </cell>
          <cell r="W514">
            <v>1761000</v>
          </cell>
          <cell r="X514">
            <v>84.689446095190448</v>
          </cell>
          <cell r="Y514">
            <v>73.38953931873769</v>
          </cell>
          <cell r="Z514">
            <v>149.13811457363039</v>
          </cell>
          <cell r="AA514">
            <v>129.23897874029706</v>
          </cell>
        </row>
        <row r="515">
          <cell r="A515">
            <v>1771000</v>
          </cell>
          <cell r="B515">
            <v>26.725005454176848</v>
          </cell>
          <cell r="C515">
            <v>31.831209408273008</v>
          </cell>
          <cell r="D515">
            <v>2.2793891622784987</v>
          </cell>
          <cell r="E515">
            <v>2.4586802309134588</v>
          </cell>
          <cell r="F515">
            <v>16.201904593554069</v>
          </cell>
          <cell r="G515">
            <v>0.97891828065070718</v>
          </cell>
          <cell r="H515">
            <v>12.75749625069934</v>
          </cell>
          <cell r="I515">
            <v>15.346066065457062</v>
          </cell>
          <cell r="J515">
            <v>7.6003092331810258</v>
          </cell>
          <cell r="K515">
            <v>6.6923910021487307</v>
          </cell>
          <cell r="L515">
            <v>1.4478355860617791</v>
          </cell>
          <cell r="M515">
            <v>0.55314732957752677</v>
          </cell>
          <cell r="N515">
            <v>0.13126875923289011</v>
          </cell>
          <cell r="O515">
            <v>4.955917924837637</v>
          </cell>
          <cell r="P515">
            <v>129.95953928104259</v>
          </cell>
          <cell r="Q515">
            <v>73.382009757788026</v>
          </cell>
          <cell r="R515">
            <v>17.431999999999995</v>
          </cell>
          <cell r="S515">
            <v>0.80286016666666693</v>
          </cell>
          <cell r="T515">
            <v>1.6642756666666667</v>
          </cell>
          <cell r="U515">
            <v>149.85867511437593</v>
          </cell>
          <cell r="V515">
            <v>84.618111301172178</v>
          </cell>
          <cell r="W515">
            <v>1771000</v>
          </cell>
          <cell r="X515">
            <v>84.618111301172178</v>
          </cell>
          <cell r="Y515">
            <v>73.382009757788026</v>
          </cell>
          <cell r="Z515">
            <v>149.85867511437593</v>
          </cell>
          <cell r="AA515">
            <v>129.95953928104259</v>
          </cell>
        </row>
        <row r="516">
          <cell r="A516">
            <v>1781000</v>
          </cell>
          <cell r="B516">
            <v>26.875908929355713</v>
          </cell>
          <cell r="C516">
            <v>32.010945203915433</v>
          </cell>
          <cell r="D516">
            <v>2.2922597956058754</v>
          </cell>
          <cell r="E516">
            <v>2.4725632361698873</v>
          </cell>
          <cell r="F516">
            <v>16.293389091541389</v>
          </cell>
          <cell r="G516">
            <v>0.98363168224481989</v>
          </cell>
          <cell r="H516">
            <v>12.829531802651342</v>
          </cell>
          <cell r="I516">
            <v>15.421779314276854</v>
          </cell>
          <cell r="J516">
            <v>7.6432245874056495</v>
          </cell>
          <cell r="K516">
            <v>6.7301797712178928</v>
          </cell>
          <cell r="L516">
            <v>1.4545040932828601</v>
          </cell>
          <cell r="M516">
            <v>0.55627069112228977</v>
          </cell>
          <cell r="N516">
            <v>0.13200997187677993</v>
          </cell>
          <cell r="O516">
            <v>4.9839016511213057</v>
          </cell>
          <cell r="P516">
            <v>130.6800998217881</v>
          </cell>
          <cell r="Q516">
            <v>73.374564751144362</v>
          </cell>
          <cell r="R516">
            <v>17.431999999999995</v>
          </cell>
          <cell r="S516">
            <v>0.80286016666666693</v>
          </cell>
          <cell r="T516">
            <v>1.6642756666666667</v>
          </cell>
          <cell r="U516">
            <v>150.57923565512144</v>
          </cell>
          <cell r="V516">
            <v>84.547577571657186</v>
          </cell>
          <cell r="W516">
            <v>1781000</v>
          </cell>
          <cell r="X516">
            <v>84.547577571657186</v>
          </cell>
          <cell r="Y516">
            <v>73.374564751144362</v>
          </cell>
          <cell r="Z516">
            <v>150.57923565512144</v>
          </cell>
          <cell r="AA516">
            <v>130.6800998217881</v>
          </cell>
        </row>
        <row r="517">
          <cell r="A517">
            <v>1791000</v>
          </cell>
          <cell r="B517">
            <v>27.026812404534571</v>
          </cell>
          <cell r="C517">
            <v>32.190680999557848</v>
          </cell>
          <cell r="D517">
            <v>2.305130428933253</v>
          </cell>
          <cell r="E517">
            <v>2.4864462414263158</v>
          </cell>
          <cell r="F517">
            <v>16.384873589528702</v>
          </cell>
          <cell r="G517">
            <v>0.9883450838389326</v>
          </cell>
          <cell r="H517">
            <v>12.90156735460334</v>
          </cell>
          <cell r="I517">
            <v>15.49749256309665</v>
          </cell>
          <cell r="J517">
            <v>7.686139941630274</v>
          </cell>
          <cell r="K517">
            <v>6.7679685402870566</v>
          </cell>
          <cell r="L517">
            <v>1.4611726005039412</v>
          </cell>
          <cell r="M517">
            <v>0.55939405266705289</v>
          </cell>
          <cell r="N517">
            <v>0.13275118452066981</v>
          </cell>
          <cell r="O517">
            <v>5.0118853774049734</v>
          </cell>
          <cell r="P517">
            <v>131.40066036253361</v>
          </cell>
          <cell r="Q517">
            <v>73.367202882486666</v>
          </cell>
          <cell r="R517">
            <v>17.431999999999995</v>
          </cell>
          <cell r="S517">
            <v>0.80286016666666693</v>
          </cell>
          <cell r="T517">
            <v>1.6642756666666667</v>
          </cell>
          <cell r="U517">
            <v>151.29979619586695</v>
          </cell>
          <cell r="V517">
            <v>84.477831488479595</v>
          </cell>
          <cell r="W517">
            <v>1791000</v>
          </cell>
          <cell r="X517">
            <v>84.477831488479595</v>
          </cell>
          <cell r="Y517">
            <v>73.367202882486666</v>
          </cell>
          <cell r="Z517">
            <v>151.29979619586695</v>
          </cell>
          <cell r="AA517">
            <v>131.40066036253361</v>
          </cell>
        </row>
        <row r="518">
          <cell r="A518">
            <v>1801000</v>
          </cell>
          <cell r="B518">
            <v>27.177715879713439</v>
          </cell>
          <cell r="C518">
            <v>32.370416795200278</v>
          </cell>
          <cell r="D518">
            <v>2.3180010622606302</v>
          </cell>
          <cell r="E518">
            <v>2.5003292466827438</v>
          </cell>
          <cell r="F518">
            <v>16.476358087516022</v>
          </cell>
          <cell r="G518">
            <v>0.99305848543304542</v>
          </cell>
          <cell r="H518">
            <v>12.973602906555341</v>
          </cell>
          <cell r="I518">
            <v>15.573205811916443</v>
          </cell>
          <cell r="J518">
            <v>7.7290552958548995</v>
          </cell>
          <cell r="K518">
            <v>6.8057573093562187</v>
          </cell>
          <cell r="L518">
            <v>1.4678411077250222</v>
          </cell>
          <cell r="M518">
            <v>0.56251741421181578</v>
          </cell>
          <cell r="N518">
            <v>0.13349239716455963</v>
          </cell>
          <cell r="O518">
            <v>5.039869103688642</v>
          </cell>
          <cell r="P518">
            <v>132.1212209032791</v>
          </cell>
          <cell r="Q518">
            <v>73.359922766951186</v>
          </cell>
          <cell r="R518">
            <v>17.431999999999995</v>
          </cell>
          <cell r="S518">
            <v>0.80286016666666693</v>
          </cell>
          <cell r="T518">
            <v>1.6642756666666667</v>
          </cell>
          <cell r="U518">
            <v>152.02035673661243</v>
          </cell>
          <cell r="V518">
            <v>84.408859931489417</v>
          </cell>
          <cell r="W518">
            <v>1801000</v>
          </cell>
          <cell r="X518">
            <v>84.408859931489417</v>
          </cell>
          <cell r="Y518">
            <v>73.359922766951186</v>
          </cell>
          <cell r="Z518">
            <v>152.02035673661243</v>
          </cell>
          <cell r="AA518">
            <v>132.1212209032791</v>
          </cell>
        </row>
        <row r="519">
          <cell r="A519">
            <v>1811000</v>
          </cell>
          <cell r="B519">
            <v>27.328619354892304</v>
          </cell>
          <cell r="C519">
            <v>32.550152590842693</v>
          </cell>
          <cell r="D519">
            <v>2.3308716955880073</v>
          </cell>
          <cell r="E519">
            <v>2.5142122519391723</v>
          </cell>
          <cell r="F519">
            <v>16.567842585503342</v>
          </cell>
          <cell r="G519">
            <v>0.99777188702715813</v>
          </cell>
          <cell r="H519">
            <v>13.045638458507341</v>
          </cell>
          <cell r="I519">
            <v>15.648919060736237</v>
          </cell>
          <cell r="J519">
            <v>7.771970650079524</v>
          </cell>
          <cell r="K519">
            <v>6.8435460784253817</v>
          </cell>
          <cell r="L519">
            <v>1.4745096149461032</v>
          </cell>
          <cell r="M519">
            <v>0.56564077575657878</v>
          </cell>
          <cell r="N519">
            <v>0.13423360980844948</v>
          </cell>
          <cell r="O519">
            <v>5.0678528299723098</v>
          </cell>
          <cell r="P519">
            <v>132.8417814440246</v>
          </cell>
          <cell r="Q519">
            <v>73.352723050262057</v>
          </cell>
          <cell r="R519">
            <v>17.431999999999995</v>
          </cell>
          <cell r="S519">
            <v>0.80286016666666693</v>
          </cell>
          <cell r="T519">
            <v>1.6642756666666667</v>
          </cell>
          <cell r="U519">
            <v>152.74091727735794</v>
          </cell>
          <cell r="V519">
            <v>84.340650070324642</v>
          </cell>
          <cell r="W519">
            <v>1811000</v>
          </cell>
          <cell r="X519">
            <v>84.340650070324642</v>
          </cell>
          <cell r="Y519">
            <v>73.352723050262057</v>
          </cell>
          <cell r="Z519">
            <v>152.74091727735794</v>
          </cell>
          <cell r="AA519">
            <v>132.8417814440246</v>
          </cell>
        </row>
        <row r="520">
          <cell r="A520">
            <v>1821000</v>
          </cell>
          <cell r="B520">
            <v>27.479522830071165</v>
          </cell>
          <cell r="C520">
            <v>32.729888386485122</v>
          </cell>
          <cell r="D520">
            <v>2.3437423289153845</v>
          </cell>
          <cell r="E520">
            <v>2.5280952571956004</v>
          </cell>
          <cell r="F520">
            <v>16.659327083490659</v>
          </cell>
          <cell r="G520">
            <v>1.002485288621271</v>
          </cell>
          <cell r="H520">
            <v>13.117674010459343</v>
          </cell>
          <cell r="I520">
            <v>15.724632309556029</v>
          </cell>
          <cell r="J520">
            <v>7.8148860043041495</v>
          </cell>
          <cell r="K520">
            <v>6.8813348474945455</v>
          </cell>
          <cell r="L520">
            <v>1.4811781221671843</v>
          </cell>
          <cell r="M520">
            <v>0.56876413730134179</v>
          </cell>
          <cell r="N520">
            <v>0.13497482245233927</v>
          </cell>
          <cell r="O520">
            <v>5.0958365562559784</v>
          </cell>
          <cell r="P520">
            <v>133.56234198477009</v>
          </cell>
          <cell r="Q520">
            <v>73.34560240789132</v>
          </cell>
          <cell r="R520">
            <v>17.431999999999995</v>
          </cell>
          <cell r="S520">
            <v>0.80286016666666693</v>
          </cell>
          <cell r="T520">
            <v>1.6642756666666667</v>
          </cell>
          <cell r="U520">
            <v>153.46147781810342</v>
          </cell>
          <cell r="V520">
            <v>84.273189356454367</v>
          </cell>
          <cell r="W520">
            <v>1821000</v>
          </cell>
          <cell r="X520">
            <v>84.273189356454367</v>
          </cell>
          <cell r="Y520">
            <v>73.34560240789132</v>
          </cell>
          <cell r="Z520">
            <v>153.46147781810342</v>
          </cell>
          <cell r="AA520">
            <v>133.56234198477009</v>
          </cell>
        </row>
        <row r="521">
          <cell r="A521">
            <v>1831000</v>
          </cell>
          <cell r="B521">
            <v>27.63042630525003</v>
          </cell>
          <cell r="C521">
            <v>32.909624182127537</v>
          </cell>
          <cell r="D521">
            <v>2.3566129622427621</v>
          </cell>
          <cell r="E521">
            <v>2.5419782624520288</v>
          </cell>
          <cell r="F521">
            <v>16.750811581477979</v>
          </cell>
          <cell r="G521">
            <v>1.0071986902153836</v>
          </cell>
          <cell r="H521">
            <v>13.189709562411345</v>
          </cell>
          <cell r="I521">
            <v>15.800345558375822</v>
          </cell>
          <cell r="J521">
            <v>7.8578013585287732</v>
          </cell>
          <cell r="K521">
            <v>6.9191236165637076</v>
          </cell>
          <cell r="L521">
            <v>1.4878466293882653</v>
          </cell>
          <cell r="M521">
            <v>0.57188749884610479</v>
          </cell>
          <cell r="N521">
            <v>0.13571603509622915</v>
          </cell>
          <cell r="O521">
            <v>5.1238202825396462</v>
          </cell>
          <cell r="P521">
            <v>134.28290252551565</v>
          </cell>
          <cell r="Q521">
            <v>73.338559544246664</v>
          </cell>
          <cell r="R521">
            <v>17.431999999999995</v>
          </cell>
          <cell r="S521">
            <v>0.80286016666666693</v>
          </cell>
          <cell r="T521">
            <v>1.6642756666666667</v>
          </cell>
          <cell r="U521">
            <v>154.18203835884898</v>
          </cell>
          <cell r="V521">
            <v>84.206465515482776</v>
          </cell>
          <cell r="W521">
            <v>1831000</v>
          </cell>
          <cell r="X521">
            <v>84.206465515482776</v>
          </cell>
          <cell r="Y521">
            <v>73.338559544246664</v>
          </cell>
          <cell r="Z521">
            <v>154.18203835884898</v>
          </cell>
          <cell r="AA521">
            <v>134.28290252551565</v>
          </cell>
        </row>
        <row r="522">
          <cell r="A522">
            <v>1841000</v>
          </cell>
          <cell r="B522">
            <v>27.781329780428894</v>
          </cell>
          <cell r="C522">
            <v>33.089359977769966</v>
          </cell>
          <cell r="D522">
            <v>2.3694835955701388</v>
          </cell>
          <cell r="E522">
            <v>2.5558612677084573</v>
          </cell>
          <cell r="F522">
            <v>16.842296079465296</v>
          </cell>
          <cell r="G522">
            <v>1.0119120918094966</v>
          </cell>
          <cell r="H522">
            <v>13.261745114363343</v>
          </cell>
          <cell r="I522">
            <v>15.876058807195616</v>
          </cell>
          <cell r="J522">
            <v>7.9007167127533977</v>
          </cell>
          <cell r="K522">
            <v>6.9569123856328705</v>
          </cell>
          <cell r="L522">
            <v>1.4945151366093459</v>
          </cell>
          <cell r="M522">
            <v>0.5750108603908678</v>
          </cell>
          <cell r="N522">
            <v>0.13645724774011897</v>
          </cell>
          <cell r="O522">
            <v>5.1518040088233148</v>
          </cell>
          <cell r="P522">
            <v>135.00346306626113</v>
          </cell>
          <cell r="Q522">
            <v>73.33159319188546</v>
          </cell>
          <cell r="R522">
            <v>17.431999999999995</v>
          </cell>
          <cell r="S522">
            <v>0.80286016666666693</v>
          </cell>
          <cell r="T522">
            <v>1.6642756666666667</v>
          </cell>
          <cell r="U522">
            <v>154.90259889959447</v>
          </cell>
          <cell r="V522">
            <v>84.140466539703667</v>
          </cell>
          <cell r="W522">
            <v>1841000</v>
          </cell>
          <cell r="X522">
            <v>84.140466539703667</v>
          </cell>
          <cell r="Y522">
            <v>73.33159319188546</v>
          </cell>
          <cell r="Z522">
            <v>154.90259889959447</v>
          </cell>
          <cell r="AA522">
            <v>135.00346306626113</v>
          </cell>
        </row>
        <row r="523">
          <cell r="A523">
            <v>1851000</v>
          </cell>
          <cell r="B523">
            <v>27.932233255607755</v>
          </cell>
          <cell r="C523">
            <v>33.269095773412388</v>
          </cell>
          <cell r="D523">
            <v>2.3823542288975159</v>
          </cell>
          <cell r="E523">
            <v>2.5697442729648854</v>
          </cell>
          <cell r="F523">
            <v>16.933780577452612</v>
          </cell>
          <cell r="G523">
            <v>1.0166254934036094</v>
          </cell>
          <cell r="H523">
            <v>13.333780666315347</v>
          </cell>
          <cell r="I523">
            <v>15.951772056015409</v>
          </cell>
          <cell r="J523">
            <v>7.9436320669780214</v>
          </cell>
          <cell r="K523">
            <v>6.9947011547020335</v>
          </cell>
          <cell r="L523">
            <v>1.5011836438304271</v>
          </cell>
          <cell r="M523">
            <v>0.5781342219356308</v>
          </cell>
          <cell r="N523">
            <v>0.13719846038400879</v>
          </cell>
          <cell r="O523">
            <v>5.1797877351069825</v>
          </cell>
          <cell r="P523">
            <v>135.72402360700664</v>
          </cell>
          <cell r="Q523">
            <v>73.324702110754544</v>
          </cell>
          <cell r="R523">
            <v>17.431999999999995</v>
          </cell>
          <cell r="S523">
            <v>0.80286016666666693</v>
          </cell>
          <cell r="T523">
            <v>1.6642756666666667</v>
          </cell>
          <cell r="U523">
            <v>155.62315944033998</v>
          </cell>
          <cell r="V523">
            <v>84.075180680896793</v>
          </cell>
          <cell r="W523">
            <v>1851000</v>
          </cell>
          <cell r="X523">
            <v>84.075180680896793</v>
          </cell>
          <cell r="Y523">
            <v>73.324702110754544</v>
          </cell>
          <cell r="Z523">
            <v>155.62315944033998</v>
          </cell>
          <cell r="AA523">
            <v>135.72402360700664</v>
          </cell>
        </row>
        <row r="524">
          <cell r="A524">
            <v>1861000</v>
          </cell>
          <cell r="B524">
            <v>28.08313673078662</v>
          </cell>
          <cell r="C524">
            <v>33.448831569054811</v>
          </cell>
          <cell r="D524">
            <v>2.3952248622248931</v>
          </cell>
          <cell r="E524">
            <v>2.5836272782213134</v>
          </cell>
          <cell r="F524">
            <v>17.025265075439933</v>
          </cell>
          <cell r="G524">
            <v>1.0213388949977222</v>
          </cell>
          <cell r="H524">
            <v>13.405816218267345</v>
          </cell>
          <cell r="I524">
            <v>16.027485304835203</v>
          </cell>
          <cell r="J524">
            <v>7.9865474212026477</v>
          </cell>
          <cell r="K524">
            <v>7.0324899237711964</v>
          </cell>
          <cell r="L524">
            <v>1.5078521510515082</v>
          </cell>
          <cell r="M524">
            <v>0.5812575834803938</v>
          </cell>
          <cell r="N524">
            <v>0.13793967302789864</v>
          </cell>
          <cell r="O524">
            <v>5.2077714613906512</v>
          </cell>
          <cell r="P524">
            <v>136.44458414775212</v>
          </cell>
          <cell r="Q524">
            <v>73.31788508745413</v>
          </cell>
          <cell r="R524">
            <v>17.431999999999995</v>
          </cell>
          <cell r="S524">
            <v>0.80286016666666693</v>
          </cell>
          <cell r="T524">
            <v>1.6642756666666667</v>
          </cell>
          <cell r="U524">
            <v>156.34371998108546</v>
          </cell>
          <cell r="V524">
            <v>84.010596443355965</v>
          </cell>
          <cell r="W524">
            <v>1861000</v>
          </cell>
          <cell r="X524">
            <v>84.010596443355965</v>
          </cell>
          <cell r="Y524">
            <v>73.31788508745413</v>
          </cell>
          <cell r="Z524">
            <v>156.34371998108546</v>
          </cell>
          <cell r="AA524">
            <v>136.44458414775212</v>
          </cell>
        </row>
        <row r="525">
          <cell r="A525">
            <v>1871000</v>
          </cell>
          <cell r="B525">
            <v>28.234040205965488</v>
          </cell>
          <cell r="C525">
            <v>33.628567364697226</v>
          </cell>
          <cell r="D525">
            <v>2.4080954955522702</v>
          </cell>
          <cell r="E525">
            <v>2.5975102834777424</v>
          </cell>
          <cell r="F525">
            <v>17.116749573427253</v>
          </cell>
          <cell r="G525">
            <v>1.0260522965918348</v>
          </cell>
          <cell r="H525">
            <v>13.477851770219347</v>
          </cell>
          <cell r="I525">
            <v>16.103198553654991</v>
          </cell>
          <cell r="J525">
            <v>8.0294627754272714</v>
          </cell>
          <cell r="K525">
            <v>7.0702786928403585</v>
          </cell>
          <cell r="L525">
            <v>1.5145206582725892</v>
          </cell>
          <cell r="M525">
            <v>0.58438094502515681</v>
          </cell>
          <cell r="N525">
            <v>0.13868088567178846</v>
          </cell>
          <cell r="O525">
            <v>5.2357551876743189</v>
          </cell>
          <cell r="P525">
            <v>137.16514468849766</v>
          </cell>
          <cell r="Q525">
            <v>73.311140934525739</v>
          </cell>
          <cell r="R525">
            <v>17.431999999999995</v>
          </cell>
          <cell r="S525">
            <v>0.80286016666666693</v>
          </cell>
          <cell r="T525">
            <v>1.6642756666666667</v>
          </cell>
          <cell r="U525">
            <v>157.06428052183099</v>
          </cell>
          <cell r="V525">
            <v>83.94670257714111</v>
          </cell>
          <cell r="W525">
            <v>1871000</v>
          </cell>
          <cell r="X525">
            <v>83.94670257714111</v>
          </cell>
          <cell r="Y525">
            <v>73.311140934525739</v>
          </cell>
          <cell r="Z525">
            <v>157.06428052183099</v>
          </cell>
          <cell r="AA525">
            <v>137.16514468849766</v>
          </cell>
        </row>
        <row r="526">
          <cell r="A526">
            <v>1881000</v>
          </cell>
          <cell r="B526">
            <v>28.384943681144353</v>
          </cell>
          <cell r="C526">
            <v>33.808303160339655</v>
          </cell>
          <cell r="D526">
            <v>2.4209661288796473</v>
          </cell>
          <cell r="E526">
            <v>2.6113932887341709</v>
          </cell>
          <cell r="F526">
            <v>17.208234071414573</v>
          </cell>
          <cell r="G526">
            <v>1.0307656981859477</v>
          </cell>
          <cell r="H526">
            <v>13.549887322171347</v>
          </cell>
          <cell r="I526">
            <v>16.178911802474786</v>
          </cell>
          <cell r="J526">
            <v>8.0723781296518951</v>
          </cell>
          <cell r="K526">
            <v>7.1080674619095205</v>
          </cell>
          <cell r="L526">
            <v>1.5211891654936698</v>
          </cell>
          <cell r="M526">
            <v>0.58750430656991981</v>
          </cell>
          <cell r="N526">
            <v>0.13942209831567831</v>
          </cell>
          <cell r="O526">
            <v>5.2637389139579875</v>
          </cell>
          <cell r="P526">
            <v>137.88570522924314</v>
          </cell>
          <cell r="Q526">
            <v>73.304468489762428</v>
          </cell>
          <cell r="R526">
            <v>17.431999999999995</v>
          </cell>
          <cell r="S526">
            <v>0.80286016666666693</v>
          </cell>
          <cell r="T526">
            <v>1.6642756666666667</v>
          </cell>
          <cell r="U526">
            <v>157.78484106257648</v>
          </cell>
          <cell r="V526">
            <v>83.883488071545173</v>
          </cell>
          <cell r="W526">
            <v>1881000</v>
          </cell>
          <cell r="X526">
            <v>83.883488071545173</v>
          </cell>
          <cell r="Y526">
            <v>73.304468489762428</v>
          </cell>
          <cell r="Z526">
            <v>157.78484106257648</v>
          </cell>
          <cell r="AA526">
            <v>137.88570522924314</v>
          </cell>
        </row>
        <row r="527">
          <cell r="A527">
            <v>1891000</v>
          </cell>
          <cell r="B527">
            <v>28.535847156323214</v>
          </cell>
          <cell r="C527">
            <v>33.988038955982077</v>
          </cell>
          <cell r="D527">
            <v>2.4338367622070245</v>
          </cell>
          <cell r="E527">
            <v>2.6252762939905994</v>
          </cell>
          <cell r="F527">
            <v>17.299718569401886</v>
          </cell>
          <cell r="G527">
            <v>1.0354790997800605</v>
          </cell>
          <cell r="H527">
            <v>13.621922874123348</v>
          </cell>
          <cell r="I527">
            <v>16.254625051294578</v>
          </cell>
          <cell r="J527">
            <v>8.1152934838765205</v>
          </cell>
          <cell r="K527">
            <v>7.1458562309786835</v>
          </cell>
          <cell r="L527">
            <v>1.527857672714751</v>
          </cell>
          <cell r="M527">
            <v>0.5906276681146827</v>
          </cell>
          <cell r="N527">
            <v>0.14016331095956816</v>
          </cell>
          <cell r="O527">
            <v>5.2917226402416553</v>
          </cell>
          <cell r="P527">
            <v>138.60626576998865</v>
          </cell>
          <cell r="Q527">
            <v>73.297866615541338</v>
          </cell>
          <cell r="R527">
            <v>17.431999999999995</v>
          </cell>
          <cell r="S527">
            <v>0.80286016666666693</v>
          </cell>
          <cell r="T527">
            <v>1.6642756666666667</v>
          </cell>
          <cell r="U527">
            <v>158.50540160332199</v>
          </cell>
          <cell r="V527">
            <v>83.820942148768893</v>
          </cell>
          <cell r="W527">
            <v>1891000</v>
          </cell>
          <cell r="X527">
            <v>83.820942148768893</v>
          </cell>
          <cell r="Y527">
            <v>73.297866615541338</v>
          </cell>
          <cell r="Z527">
            <v>158.50540160332199</v>
          </cell>
          <cell r="AA527">
            <v>138.60626576998865</v>
          </cell>
        </row>
        <row r="528">
          <cell r="A528">
            <v>1901000</v>
          </cell>
          <cell r="B528">
            <v>28.686750631502083</v>
          </cell>
          <cell r="C528">
            <v>34.167774751624499</v>
          </cell>
          <cell r="D528">
            <v>2.4467073955344021</v>
          </cell>
          <cell r="E528">
            <v>2.6391592992470274</v>
          </cell>
          <cell r="F528">
            <v>17.391203067389203</v>
          </cell>
          <cell r="G528">
            <v>1.0401925013741733</v>
          </cell>
          <cell r="H528">
            <v>13.693958426075351</v>
          </cell>
          <cell r="I528">
            <v>16.33033830011437</v>
          </cell>
          <cell r="J528">
            <v>8.1582088381011459</v>
          </cell>
          <cell r="K528">
            <v>7.1836450000478473</v>
          </cell>
          <cell r="L528">
            <v>1.5345261799358323</v>
          </cell>
          <cell r="M528">
            <v>0.59375102965944571</v>
          </cell>
          <cell r="N528">
            <v>0.14090452360345798</v>
          </cell>
          <cell r="O528">
            <v>5.3197063665253239</v>
          </cell>
          <cell r="P528">
            <v>139.32682631073419</v>
          </cell>
          <cell r="Q528">
            <v>73.291334198176855</v>
          </cell>
          <cell r="R528">
            <v>17.431999999999995</v>
          </cell>
          <cell r="S528">
            <v>0.80286016666666693</v>
          </cell>
          <cell r="T528">
            <v>1.6642756666666667</v>
          </cell>
          <cell r="U528">
            <v>159.22596214406752</v>
          </cell>
          <cell r="V528">
            <v>83.759054257794602</v>
          </cell>
          <cell r="W528">
            <v>1901000</v>
          </cell>
          <cell r="X528">
            <v>83.759054257794602</v>
          </cell>
          <cell r="Y528">
            <v>73.291334198176855</v>
          </cell>
          <cell r="Z528">
            <v>159.22596214406752</v>
          </cell>
          <cell r="AA528">
            <v>139.32682631073419</v>
          </cell>
        </row>
        <row r="529">
          <cell r="A529">
            <v>1911000</v>
          </cell>
          <cell r="B529">
            <v>28.837654106680947</v>
          </cell>
          <cell r="C529">
            <v>34.347510547266914</v>
          </cell>
          <cell r="D529">
            <v>2.4595780288617792</v>
          </cell>
          <cell r="E529">
            <v>2.6530423045034555</v>
          </cell>
          <cell r="F529">
            <v>17.482687565376523</v>
          </cell>
          <cell r="G529">
            <v>1.0449059029682863</v>
          </cell>
          <cell r="H529">
            <v>13.765993978027351</v>
          </cell>
          <cell r="I529">
            <v>16.406051548934162</v>
          </cell>
          <cell r="J529">
            <v>8.2011241923257714</v>
          </cell>
          <cell r="K529">
            <v>7.2214337691170094</v>
          </cell>
          <cell r="L529">
            <v>1.5411946871569131</v>
          </cell>
          <cell r="M529">
            <v>0.59687439120420882</v>
          </cell>
          <cell r="N529">
            <v>0.14164573624734783</v>
          </cell>
          <cell r="O529">
            <v>5.3476900928089917</v>
          </cell>
          <cell r="P529">
            <v>140.04738685147964</v>
          </cell>
          <cell r="Q529">
            <v>73.284870147294427</v>
          </cell>
          <cell r="R529">
            <v>17.431999999999995</v>
          </cell>
          <cell r="S529">
            <v>0.80286016666666693</v>
          </cell>
          <cell r="T529">
            <v>1.6642756666666667</v>
          </cell>
          <cell r="U529">
            <v>159.94652268481298</v>
          </cell>
          <cell r="V529">
            <v>83.697814068452629</v>
          </cell>
          <cell r="W529">
            <v>1911000</v>
          </cell>
          <cell r="X529">
            <v>83.697814068452629</v>
          </cell>
          <cell r="Y529">
            <v>73.284870147294427</v>
          </cell>
          <cell r="Z529">
            <v>159.94652268481298</v>
          </cell>
          <cell r="AA529">
            <v>140.04738685147964</v>
          </cell>
        </row>
        <row r="530">
          <cell r="A530">
            <v>1921000</v>
          </cell>
          <cell r="B530">
            <v>28.988557581859808</v>
          </cell>
          <cell r="C530">
            <v>34.527246342909343</v>
          </cell>
          <cell r="D530">
            <v>2.4724486621891559</v>
          </cell>
          <cell r="E530">
            <v>2.666925309759884</v>
          </cell>
          <cell r="F530">
            <v>17.574172063363843</v>
          </cell>
          <cell r="G530">
            <v>1.0496193045623987</v>
          </cell>
          <cell r="H530">
            <v>13.83802952997935</v>
          </cell>
          <cell r="I530">
            <v>16.481764797753957</v>
          </cell>
          <cell r="J530">
            <v>8.2440395465503951</v>
          </cell>
          <cell r="K530">
            <v>7.2592225381861724</v>
          </cell>
          <cell r="L530">
            <v>1.5478631943779939</v>
          </cell>
          <cell r="M530">
            <v>0.59999775274897171</v>
          </cell>
          <cell r="N530">
            <v>0.14238694889123765</v>
          </cell>
          <cell r="O530">
            <v>5.3756738190926603</v>
          </cell>
          <cell r="P530">
            <v>140.76794739222518</v>
          </cell>
          <cell r="Q530">
            <v>73.278473395223941</v>
          </cell>
          <cell r="R530">
            <v>17.431999999999995</v>
          </cell>
          <cell r="S530">
            <v>0.80286016666666693</v>
          </cell>
          <cell r="T530">
            <v>1.6642756666666667</v>
          </cell>
          <cell r="U530">
            <v>160.66708322555851</v>
          </cell>
          <cell r="V530">
            <v>83.63721146567336</v>
          </cell>
          <cell r="W530">
            <v>1921000</v>
          </cell>
          <cell r="X530">
            <v>83.63721146567336</v>
          </cell>
          <cell r="Y530">
            <v>73.278473395223941</v>
          </cell>
          <cell r="Z530">
            <v>160.66708322555851</v>
          </cell>
          <cell r="AA530">
            <v>140.76794739222518</v>
          </cell>
        </row>
        <row r="531">
          <cell r="A531">
            <v>1931000</v>
          </cell>
          <cell r="B531">
            <v>29.139461057038673</v>
          </cell>
          <cell r="C531">
            <v>34.706982138551759</v>
          </cell>
          <cell r="D531">
            <v>2.4853192955165335</v>
          </cell>
          <cell r="E531">
            <v>2.6808083150163124</v>
          </cell>
          <cell r="F531">
            <v>17.66565656135116</v>
          </cell>
          <cell r="G531">
            <v>1.0543327061565115</v>
          </cell>
          <cell r="H531">
            <v>13.910065081931352</v>
          </cell>
          <cell r="I531">
            <v>16.557478046573749</v>
          </cell>
          <cell r="J531">
            <v>8.2869549007750187</v>
          </cell>
          <cell r="K531">
            <v>7.2970113072553362</v>
          </cell>
          <cell r="L531">
            <v>1.5545317015990749</v>
          </cell>
          <cell r="M531">
            <v>0.60312111429373472</v>
          </cell>
          <cell r="N531">
            <v>0.1431281615351275</v>
          </cell>
          <cell r="O531">
            <v>5.403657545376328</v>
          </cell>
          <cell r="P531">
            <v>141.48850793297066</v>
          </cell>
          <cell r="Q531">
            <v>73.272142896411523</v>
          </cell>
          <cell r="R531">
            <v>17.431999999999995</v>
          </cell>
          <cell r="S531">
            <v>0.80286016666666693</v>
          </cell>
          <cell r="T531">
            <v>1.6642756666666667</v>
          </cell>
          <cell r="U531">
            <v>161.387643766304</v>
          </cell>
          <cell r="V531">
            <v>83.577236543917138</v>
          </cell>
          <cell r="W531">
            <v>1931000</v>
          </cell>
          <cell r="X531">
            <v>83.577236543917138</v>
          </cell>
          <cell r="Y531">
            <v>73.272142896411523</v>
          </cell>
          <cell r="Z531">
            <v>161.387643766304</v>
          </cell>
          <cell r="AA531">
            <v>141.48850793297066</v>
          </cell>
        </row>
        <row r="532">
          <cell r="A532">
            <v>1941000</v>
          </cell>
          <cell r="B532">
            <v>29.290364532217541</v>
          </cell>
          <cell r="C532">
            <v>34.886717934194188</v>
          </cell>
          <cell r="D532">
            <v>2.4981899288439107</v>
          </cell>
          <cell r="E532">
            <v>2.6946913202727405</v>
          </cell>
          <cell r="F532">
            <v>17.75714105933848</v>
          </cell>
          <cell r="G532">
            <v>1.0590461077506244</v>
          </cell>
          <cell r="H532">
            <v>13.982100633883352</v>
          </cell>
          <cell r="I532">
            <v>16.633191295393541</v>
          </cell>
          <cell r="J532">
            <v>8.3298702549996442</v>
          </cell>
          <cell r="K532">
            <v>7.3348000763244983</v>
          </cell>
          <cell r="L532">
            <v>1.561200208820156</v>
          </cell>
          <cell r="M532">
            <v>0.60624447583849772</v>
          </cell>
          <cell r="N532">
            <v>0.14386937417901735</v>
          </cell>
          <cell r="O532">
            <v>5.4316412716599967</v>
          </cell>
          <cell r="P532">
            <v>142.20906847371623</v>
          </cell>
          <cell r="Q532">
            <v>73.265877626850198</v>
          </cell>
          <cell r="R532">
            <v>17.431999999999995</v>
          </cell>
          <cell r="S532">
            <v>0.80286016666666693</v>
          </cell>
          <cell r="T532">
            <v>1.6642756666666667</v>
          </cell>
          <cell r="U532">
            <v>162.10820430704956</v>
          </cell>
          <cell r="V532">
            <v>83.51787960177721</v>
          </cell>
          <cell r="W532">
            <v>1941000</v>
          </cell>
          <cell r="X532">
            <v>83.51787960177721</v>
          </cell>
          <cell r="Y532">
            <v>73.265877626850198</v>
          </cell>
          <cell r="Z532">
            <v>162.10820430704956</v>
          </cell>
          <cell r="AA532">
            <v>142.20906847371623</v>
          </cell>
        </row>
        <row r="533">
          <cell r="A533">
            <v>1951000</v>
          </cell>
          <cell r="B533">
            <v>29.441268007396399</v>
          </cell>
          <cell r="C533">
            <v>35.06645372983661</v>
          </cell>
          <cell r="D533">
            <v>2.5110605621712874</v>
          </cell>
          <cell r="E533">
            <v>2.708574325529169</v>
          </cell>
          <cell r="F533">
            <v>17.8486255573258</v>
          </cell>
          <cell r="G533">
            <v>1.0637595093447372</v>
          </cell>
          <cell r="H533">
            <v>14.054136185835354</v>
          </cell>
          <cell r="I533">
            <v>16.708904544213336</v>
          </cell>
          <cell r="J533">
            <v>8.3727856092242696</v>
          </cell>
          <cell r="K533">
            <v>7.3725888453936612</v>
          </cell>
          <cell r="L533">
            <v>1.5678687160412368</v>
          </cell>
          <cell r="M533">
            <v>0.60936783738326072</v>
          </cell>
          <cell r="N533">
            <v>0.14461058682290717</v>
          </cell>
          <cell r="O533">
            <v>5.4596249979436644</v>
          </cell>
          <cell r="P533">
            <v>142.92962901446171</v>
          </cell>
          <cell r="Q533">
            <v>73.259676583527281</v>
          </cell>
          <cell r="R533">
            <v>17.431999999999995</v>
          </cell>
          <cell r="S533">
            <v>0.80286016666666693</v>
          </cell>
          <cell r="T533">
            <v>1.6642756666666667</v>
          </cell>
          <cell r="U533">
            <v>162.82876484779504</v>
          </cell>
          <cell r="V533">
            <v>83.459131136747843</v>
          </cell>
          <cell r="W533">
            <v>1951000</v>
          </cell>
          <cell r="X533">
            <v>83.459131136747843</v>
          </cell>
          <cell r="Y533">
            <v>73.259676583527281</v>
          </cell>
          <cell r="Z533">
            <v>162.82876484779504</v>
          </cell>
          <cell r="AA533">
            <v>142.92962901446171</v>
          </cell>
        </row>
        <row r="534">
          <cell r="A534">
            <v>1961000</v>
          </cell>
          <cell r="B534">
            <v>29.592171482575264</v>
          </cell>
          <cell r="C534">
            <v>35.246189525479032</v>
          </cell>
          <cell r="D534">
            <v>2.523931195498665</v>
          </cell>
          <cell r="E534">
            <v>2.7224573307855975</v>
          </cell>
          <cell r="F534">
            <v>17.940110055313113</v>
          </cell>
          <cell r="G534">
            <v>1.06847291093885</v>
          </cell>
          <cell r="H534">
            <v>14.126171737787356</v>
          </cell>
          <cell r="I534">
            <v>16.784617793033128</v>
          </cell>
          <cell r="J534">
            <v>8.4157009634488933</v>
          </cell>
          <cell r="K534">
            <v>7.4103776144628233</v>
          </cell>
          <cell r="L534">
            <v>1.5745372232623178</v>
          </cell>
          <cell r="M534">
            <v>0.61249119892802362</v>
          </cell>
          <cell r="N534">
            <v>0.14535179946679702</v>
          </cell>
          <cell r="O534">
            <v>5.487608724227333</v>
          </cell>
          <cell r="P534">
            <v>143.65018955520719</v>
          </cell>
          <cell r="Q534">
            <v>73.253538783889439</v>
          </cell>
          <cell r="R534">
            <v>17.431999999999995</v>
          </cell>
          <cell r="S534">
            <v>0.80286016666666693</v>
          </cell>
          <cell r="T534">
            <v>1.6642756666666667</v>
          </cell>
          <cell r="U534">
            <v>163.54932538854052</v>
          </cell>
          <cell r="V534">
            <v>83.40098184015325</v>
          </cell>
          <cell r="W534">
            <v>1961000</v>
          </cell>
          <cell r="X534">
            <v>83.40098184015325</v>
          </cell>
          <cell r="Y534">
            <v>73.253538783889439</v>
          </cell>
          <cell r="Z534">
            <v>163.54932538854052</v>
          </cell>
          <cell r="AA534">
            <v>143.65018955520719</v>
          </cell>
        </row>
        <row r="535">
          <cell r="A535">
            <v>1971000</v>
          </cell>
          <cell r="B535">
            <v>29.743074957754128</v>
          </cell>
          <cell r="C535">
            <v>35.425925321121454</v>
          </cell>
          <cell r="D535">
            <v>2.5368018288260417</v>
          </cell>
          <cell r="E535">
            <v>2.7363403360420255</v>
          </cell>
          <cell r="F535">
            <v>18.031594553300433</v>
          </cell>
          <cell r="G535">
            <v>1.0731863125329628</v>
          </cell>
          <cell r="H535">
            <v>14.198207289739354</v>
          </cell>
          <cell r="I535">
            <v>16.860331041852923</v>
          </cell>
          <cell r="J535">
            <v>8.4586163176735187</v>
          </cell>
          <cell r="K535">
            <v>7.4481663835319862</v>
          </cell>
          <cell r="L535">
            <v>1.5812057304833989</v>
          </cell>
          <cell r="M535">
            <v>0.61561456047278684</v>
          </cell>
          <cell r="N535">
            <v>0.14609301211068687</v>
          </cell>
          <cell r="O535">
            <v>5.5155924505110008</v>
          </cell>
          <cell r="P535">
            <v>144.37075009595273</v>
          </cell>
          <cell r="Q535">
            <v>73.24746326532356</v>
          </cell>
          <cell r="R535">
            <v>17.431999999999995</v>
          </cell>
          <cell r="S535">
            <v>0.80286016666666693</v>
          </cell>
          <cell r="T535">
            <v>1.6642756666666667</v>
          </cell>
          <cell r="U535">
            <v>164.26988592928606</v>
          </cell>
          <cell r="V535">
            <v>83.343422592230368</v>
          </cell>
          <cell r="W535">
            <v>1971000</v>
          </cell>
          <cell r="X535">
            <v>83.343422592230368</v>
          </cell>
          <cell r="Y535">
            <v>73.24746326532356</v>
          </cell>
          <cell r="Z535">
            <v>164.26988592928606</v>
          </cell>
          <cell r="AA535">
            <v>144.37075009595273</v>
          </cell>
        </row>
        <row r="536">
          <cell r="A536">
            <v>1981000</v>
          </cell>
          <cell r="B536">
            <v>29.893978432932993</v>
          </cell>
          <cell r="C536">
            <v>35.605661116763869</v>
          </cell>
          <cell r="D536">
            <v>2.5496724621534188</v>
          </cell>
          <cell r="E536">
            <v>2.7502233412984536</v>
          </cell>
          <cell r="F536">
            <v>18.123079051287753</v>
          </cell>
          <cell r="G536">
            <v>1.0778997141270756</v>
          </cell>
          <cell r="H536">
            <v>14.270242841691354</v>
          </cell>
          <cell r="I536">
            <v>16.936044290672715</v>
          </cell>
          <cell r="J536">
            <v>8.5015316718981424</v>
          </cell>
          <cell r="K536">
            <v>7.4859551526011492</v>
          </cell>
          <cell r="L536">
            <v>1.5878742377044801</v>
          </cell>
          <cell r="M536">
            <v>0.61873792201754974</v>
          </cell>
          <cell r="N536">
            <v>0.14683422475457669</v>
          </cell>
          <cell r="O536">
            <v>5.5435761767946694</v>
          </cell>
          <cell r="P536">
            <v>145.09131063669818</v>
          </cell>
          <cell r="Q536">
            <v>73.241449084653297</v>
          </cell>
          <cell r="R536">
            <v>17.431999999999995</v>
          </cell>
          <cell r="S536">
            <v>0.80286016666666693</v>
          </cell>
          <cell r="T536">
            <v>1.6642756666666667</v>
          </cell>
          <cell r="U536">
            <v>164.99044647003151</v>
          </cell>
          <cell r="V536">
            <v>83.286444457360687</v>
          </cell>
          <cell r="W536">
            <v>1981000</v>
          </cell>
          <cell r="X536">
            <v>83.286444457360687</v>
          </cell>
          <cell r="Y536">
            <v>73.241449084653297</v>
          </cell>
          <cell r="Z536">
            <v>164.99044647003151</v>
          </cell>
          <cell r="AA536">
            <v>145.09131063669818</v>
          </cell>
        </row>
        <row r="537">
          <cell r="A537">
            <v>1991000</v>
          </cell>
          <cell r="B537">
            <v>30.044881908111858</v>
          </cell>
          <cell r="C537">
            <v>35.785396912406291</v>
          </cell>
          <cell r="D537">
            <v>2.5625430954807968</v>
          </cell>
          <cell r="E537">
            <v>2.7641063465548821</v>
          </cell>
          <cell r="F537">
            <v>18.21456354927507</v>
          </cell>
          <cell r="G537">
            <v>1.0826131157211885</v>
          </cell>
          <cell r="H537">
            <v>14.342278393643356</v>
          </cell>
          <cell r="I537">
            <v>17.011757539492507</v>
          </cell>
          <cell r="J537">
            <v>8.5444470261227679</v>
          </cell>
          <cell r="K537">
            <v>7.5237439216703113</v>
          </cell>
          <cell r="L537">
            <v>1.5945427449255607</v>
          </cell>
          <cell r="M537">
            <v>0.62186128356231263</v>
          </cell>
          <cell r="N537">
            <v>0.14757543739846654</v>
          </cell>
          <cell r="O537">
            <v>5.5715599030783372</v>
          </cell>
          <cell r="P537">
            <v>145.81187117744366</v>
          </cell>
          <cell r="Q537">
            <v>73.235495317651257</v>
          </cell>
          <cell r="R537">
            <v>17.431999999999995</v>
          </cell>
          <cell r="S537">
            <v>0.80286016666666693</v>
          </cell>
          <cell r="T537">
            <v>1.6642756666666667</v>
          </cell>
          <cell r="U537">
            <v>165.711007010777</v>
          </cell>
          <cell r="V537">
            <v>83.230038679445997</v>
          </cell>
          <cell r="W537">
            <v>1991000</v>
          </cell>
          <cell r="X537">
            <v>83.230038679445997</v>
          </cell>
          <cell r="Y537">
            <v>73.235495317651257</v>
          </cell>
          <cell r="Z537">
            <v>165.711007010777</v>
          </cell>
          <cell r="AA537">
            <v>145.81187117744366</v>
          </cell>
        </row>
        <row r="538">
          <cell r="A538">
            <v>2001000</v>
          </cell>
          <cell r="B538">
            <v>30.195785383290726</v>
          </cell>
          <cell r="C538">
            <v>35.965132708048721</v>
          </cell>
          <cell r="D538">
            <v>2.5754137288081735</v>
          </cell>
          <cell r="E538">
            <v>2.7779893518113106</v>
          </cell>
          <cell r="F538">
            <v>18.306048047262387</v>
          </cell>
          <cell r="G538">
            <v>1.0873265173153008</v>
          </cell>
          <cell r="H538">
            <v>14.414313945595358</v>
          </cell>
          <cell r="I538">
            <v>17.087470788312302</v>
          </cell>
          <cell r="J538">
            <v>8.5873623803473915</v>
          </cell>
          <cell r="K538">
            <v>7.5615326907394751</v>
          </cell>
          <cell r="L538">
            <v>1.601211252146642</v>
          </cell>
          <cell r="M538">
            <v>0.62498464510707585</v>
          </cell>
          <cell r="N538">
            <v>0.14831665004235636</v>
          </cell>
          <cell r="O538">
            <v>5.5995436293620058</v>
          </cell>
          <cell r="P538">
            <v>146.53243171818926</v>
          </cell>
          <cell r="Q538">
            <v>73.229601058565351</v>
          </cell>
          <cell r="R538">
            <v>17.431999999999995</v>
          </cell>
          <cell r="S538">
            <v>0.80286016666666693</v>
          </cell>
          <cell r="T538">
            <v>1.6642756666666667</v>
          </cell>
          <cell r="U538">
            <v>166.43156755152259</v>
          </cell>
          <cell r="V538">
            <v>83.174196677422586</v>
          </cell>
          <cell r="W538">
            <v>2001000</v>
          </cell>
          <cell r="X538">
            <v>83.174196677422586</v>
          </cell>
          <cell r="Y538">
            <v>73.229601058565351</v>
          </cell>
          <cell r="Z538">
            <v>166.43156755152259</v>
          </cell>
          <cell r="AA538">
            <v>146.53243171818926</v>
          </cell>
        </row>
        <row r="539">
          <cell r="A539">
            <v>2011000</v>
          </cell>
          <cell r="B539">
            <v>30.346688858469587</v>
          </cell>
          <cell r="C539">
            <v>36.144868503691143</v>
          </cell>
          <cell r="D539">
            <v>2.5882843621355511</v>
          </cell>
          <cell r="E539">
            <v>2.7918723570677391</v>
          </cell>
          <cell r="F539">
            <v>18.39753254524971</v>
          </cell>
          <cell r="G539">
            <v>1.0920399189094137</v>
          </cell>
          <cell r="H539">
            <v>14.486349497547357</v>
          </cell>
          <cell r="I539">
            <v>17.163184037132094</v>
          </cell>
          <cell r="J539">
            <v>8.630277734572017</v>
          </cell>
          <cell r="K539">
            <v>7.5993214598086372</v>
          </cell>
          <cell r="L539">
            <v>1.607879759367723</v>
          </cell>
          <cell r="M539">
            <v>0.62810800665183875</v>
          </cell>
          <cell r="N539">
            <v>0.14905786268624618</v>
          </cell>
          <cell r="O539">
            <v>5.6275273556456735</v>
          </cell>
          <cell r="P539">
            <v>147.25299225893474</v>
          </cell>
          <cell r="Q539">
            <v>73.223765419659244</v>
          </cell>
          <cell r="R539">
            <v>17.431999999999995</v>
          </cell>
          <cell r="S539">
            <v>0.80286016666666693</v>
          </cell>
          <cell r="T539">
            <v>1.6642756666666667</v>
          </cell>
          <cell r="U539">
            <v>167.15212809226807</v>
          </cell>
          <cell r="V539">
            <v>83.118910040909029</v>
          </cell>
          <cell r="W539">
            <v>2011000</v>
          </cell>
          <cell r="X539">
            <v>83.118910040909029</v>
          </cell>
          <cell r="Y539">
            <v>73.223765419659244</v>
          </cell>
          <cell r="Z539">
            <v>167.15212809226807</v>
          </cell>
          <cell r="AA539">
            <v>147.25299225893474</v>
          </cell>
        </row>
        <row r="540">
          <cell r="A540">
            <v>2021000</v>
          </cell>
          <cell r="B540">
            <v>30.497592333648452</v>
          </cell>
          <cell r="C540">
            <v>36.324604299333565</v>
          </cell>
          <cell r="D540">
            <v>2.6011549954629283</v>
          </cell>
          <cell r="E540">
            <v>2.8057553623241676</v>
          </cell>
          <cell r="F540">
            <v>18.48901704323703</v>
          </cell>
          <cell r="G540">
            <v>1.0967533205035265</v>
          </cell>
          <cell r="H540">
            <v>14.558385049499359</v>
          </cell>
          <cell r="I540">
            <v>17.238897285951886</v>
          </cell>
          <cell r="J540">
            <v>8.6731930887966406</v>
          </cell>
          <cell r="K540">
            <v>7.637110228877801</v>
          </cell>
          <cell r="L540">
            <v>1.614548266588804</v>
          </cell>
          <cell r="M540">
            <v>0.63123136819660186</v>
          </cell>
          <cell r="N540">
            <v>0.14979907533013606</v>
          </cell>
          <cell r="O540">
            <v>5.6555110819293422</v>
          </cell>
          <cell r="P540">
            <v>147.97355279968022</v>
          </cell>
          <cell r="Q540">
            <v>73.217987530767047</v>
          </cell>
          <cell r="R540">
            <v>17.431999999999995</v>
          </cell>
          <cell r="S540">
            <v>0.80286016666666693</v>
          </cell>
          <cell r="T540">
            <v>1.6642756666666667</v>
          </cell>
          <cell r="U540">
            <v>167.87268863301355</v>
          </cell>
          <cell r="V540">
            <v>83.064170525983954</v>
          </cell>
          <cell r="W540">
            <v>2021000</v>
          </cell>
          <cell r="X540">
            <v>83.064170525983954</v>
          </cell>
          <cell r="Y540">
            <v>73.217987530767047</v>
          </cell>
          <cell r="Z540">
            <v>167.87268863301355</v>
          </cell>
          <cell r="AA540">
            <v>147.97355279968022</v>
          </cell>
        </row>
        <row r="541">
          <cell r="A541">
            <v>2031000</v>
          </cell>
          <cell r="B541">
            <v>30.648495808827317</v>
          </cell>
          <cell r="C541">
            <v>36.504340094975987</v>
          </cell>
          <cell r="D541">
            <v>2.6140256287903054</v>
          </cell>
          <cell r="E541">
            <v>2.8196383675805956</v>
          </cell>
          <cell r="F541">
            <v>18.580501541224343</v>
          </cell>
          <cell r="G541">
            <v>1.1014667220976393</v>
          </cell>
          <cell r="H541">
            <v>14.630420601451361</v>
          </cell>
          <cell r="I541">
            <v>17.314610534771681</v>
          </cell>
          <cell r="J541">
            <v>8.7161084430212661</v>
          </cell>
          <cell r="K541">
            <v>7.674898997946964</v>
          </cell>
          <cell r="L541">
            <v>1.6212167738098846</v>
          </cell>
          <cell r="M541">
            <v>0.63435472974136475</v>
          </cell>
          <cell r="N541">
            <v>0.15054028797402588</v>
          </cell>
          <cell r="O541">
            <v>5.6834948082130099</v>
          </cell>
          <cell r="P541">
            <v>148.69411334042576</v>
          </cell>
          <cell r="Q541">
            <v>73.212266538860533</v>
          </cell>
          <cell r="R541">
            <v>17.431999999999995</v>
          </cell>
          <cell r="S541">
            <v>0.80286016666666693</v>
          </cell>
          <cell r="T541">
            <v>1.6642756666666667</v>
          </cell>
          <cell r="U541">
            <v>168.59324917375909</v>
          </cell>
          <cell r="V541">
            <v>83.009970051087691</v>
          </cell>
          <cell r="W541">
            <v>2031000</v>
          </cell>
          <cell r="X541">
            <v>83.009970051087691</v>
          </cell>
          <cell r="Y541">
            <v>73.212266538860533</v>
          </cell>
          <cell r="Z541">
            <v>168.59324917375909</v>
          </cell>
          <cell r="AA541">
            <v>148.69411334042576</v>
          </cell>
        </row>
        <row r="542">
          <cell r="A542">
            <v>2041000</v>
          </cell>
          <cell r="B542">
            <v>30.799399284006178</v>
          </cell>
          <cell r="C542">
            <v>36.684075890618402</v>
          </cell>
          <cell r="D542">
            <v>2.6268962621176826</v>
          </cell>
          <cell r="E542">
            <v>2.8335213728370241</v>
          </cell>
          <cell r="F542">
            <v>18.67198603921166</v>
          </cell>
          <cell r="G542">
            <v>1.1061801236917521</v>
          </cell>
          <cell r="H542">
            <v>14.702456153403363</v>
          </cell>
          <cell r="I542">
            <v>17.390323783591473</v>
          </cell>
          <cell r="J542">
            <v>8.7590237972458915</v>
          </cell>
          <cell r="K542">
            <v>7.7126877670161269</v>
          </cell>
          <cell r="L542">
            <v>1.6278852810309659</v>
          </cell>
          <cell r="M542">
            <v>0.63747809128612776</v>
          </cell>
          <cell r="N542">
            <v>0.15128150061791573</v>
          </cell>
          <cell r="O542">
            <v>5.7114785344966785</v>
          </cell>
          <cell r="P542">
            <v>149.41467388117124</v>
          </cell>
          <cell r="Q542">
            <v>73.206601607629224</v>
          </cell>
          <cell r="R542">
            <v>17.431999999999995</v>
          </cell>
          <cell r="S542">
            <v>0.80286016666666693</v>
          </cell>
          <cell r="T542">
            <v>1.6642756666666667</v>
          </cell>
          <cell r="U542">
            <v>169.31380971450457</v>
          </cell>
          <cell r="V542">
            <v>82.956300693044867</v>
          </cell>
          <cell r="W542">
            <v>2041000</v>
          </cell>
          <cell r="X542">
            <v>82.956300693044867</v>
          </cell>
          <cell r="Y542">
            <v>73.206601607629224</v>
          </cell>
          <cell r="Z542">
            <v>169.31380971450457</v>
          </cell>
          <cell r="AA542">
            <v>149.41467388117124</v>
          </cell>
        </row>
        <row r="543">
          <cell r="A543">
            <v>2051000</v>
          </cell>
          <cell r="B543">
            <v>30.950302759185043</v>
          </cell>
          <cell r="C543">
            <v>36.863811686260831</v>
          </cell>
          <cell r="D543">
            <v>2.6397668954450597</v>
          </cell>
          <cell r="E543">
            <v>2.8474043780934526</v>
          </cell>
          <cell r="F543">
            <v>18.76347053719898</v>
          </cell>
          <cell r="G543">
            <v>1.1108935252858652</v>
          </cell>
          <cell r="H543">
            <v>14.774491705355361</v>
          </cell>
          <cell r="I543">
            <v>17.466037032411265</v>
          </cell>
          <cell r="J543">
            <v>8.8019391514705152</v>
          </cell>
          <cell r="K543">
            <v>7.7504765360852899</v>
          </cell>
          <cell r="L543">
            <v>1.6345537882520467</v>
          </cell>
          <cell r="M543">
            <v>0.64060145283089076</v>
          </cell>
          <cell r="N543">
            <v>0.15202271326180553</v>
          </cell>
          <cell r="O543">
            <v>5.7394622607803472</v>
          </cell>
          <cell r="P543">
            <v>150.13523442191678</v>
          </cell>
          <cell r="Q543">
            <v>73.200991917073026</v>
          </cell>
          <cell r="R543">
            <v>17.431999999999995</v>
          </cell>
          <cell r="S543">
            <v>0.80286016666666693</v>
          </cell>
          <cell r="T543">
            <v>1.6642756666666667</v>
          </cell>
          <cell r="U543">
            <v>170.03437025525011</v>
          </cell>
          <cell r="V543">
            <v>82.903154683203368</v>
          </cell>
          <cell r="W543">
            <v>2051000</v>
          </cell>
          <cell r="X543">
            <v>82.903154683203368</v>
          </cell>
          <cell r="Y543">
            <v>73.200991917073026</v>
          </cell>
          <cell r="Z543">
            <v>170.03437025525011</v>
          </cell>
          <cell r="AA543">
            <v>150.13523442191678</v>
          </cell>
        </row>
        <row r="544">
          <cell r="A544">
            <v>2061000</v>
          </cell>
          <cell r="B544">
            <v>31.101206234363907</v>
          </cell>
          <cell r="C544">
            <v>37.043547481903254</v>
          </cell>
          <cell r="D544">
            <v>2.6526375287724369</v>
          </cell>
          <cell r="E544">
            <v>2.8612873833498811</v>
          </cell>
          <cell r="F544">
            <v>18.854955035186297</v>
          </cell>
          <cell r="G544">
            <v>1.115606926879978</v>
          </cell>
          <cell r="H544">
            <v>14.846527257307361</v>
          </cell>
          <cell r="I544">
            <v>17.541750281231057</v>
          </cell>
          <cell r="J544">
            <v>8.8448545056951389</v>
          </cell>
          <cell r="K544">
            <v>7.7882653051544528</v>
          </cell>
          <cell r="L544">
            <v>1.6412222954731279</v>
          </cell>
          <cell r="M544">
            <v>0.64372481437565365</v>
          </cell>
          <cell r="N544">
            <v>0.15276392590569537</v>
          </cell>
          <cell r="O544">
            <v>5.7674459870640149</v>
          </cell>
          <cell r="P544">
            <v>150.85579496266223</v>
          </cell>
          <cell r="Q544">
            <v>73.195436663106364</v>
          </cell>
          <cell r="R544">
            <v>17.431999999999995</v>
          </cell>
          <cell r="S544">
            <v>0.80286016666666693</v>
          </cell>
          <cell r="T544">
            <v>1.6642756666666667</v>
          </cell>
          <cell r="U544">
            <v>170.75493079599556</v>
          </cell>
          <cell r="V544">
            <v>82.85052440368537</v>
          </cell>
          <cell r="W544">
            <v>2061000</v>
          </cell>
          <cell r="X544">
            <v>82.85052440368537</v>
          </cell>
          <cell r="Y544">
            <v>73.195436663106364</v>
          </cell>
          <cell r="Z544">
            <v>170.75493079599556</v>
          </cell>
          <cell r="AA544">
            <v>150.85579496266223</v>
          </cell>
        </row>
        <row r="545">
          <cell r="A545">
            <v>2071000</v>
          </cell>
          <cell r="B545">
            <v>31.252109709542768</v>
          </cell>
          <cell r="C545">
            <v>37.223283277545676</v>
          </cell>
          <cell r="D545">
            <v>2.6655081620998144</v>
          </cell>
          <cell r="E545">
            <v>2.8751703886063091</v>
          </cell>
          <cell r="F545">
            <v>18.946439533173617</v>
          </cell>
          <cell r="G545">
            <v>1.1203203284740908</v>
          </cell>
          <cell r="H545">
            <v>14.918562809259363</v>
          </cell>
          <cell r="I545">
            <v>17.617463530050852</v>
          </cell>
          <cell r="J545">
            <v>8.8877698599197625</v>
          </cell>
          <cell r="K545">
            <v>7.826054074223614</v>
          </cell>
          <cell r="L545">
            <v>1.647890802694209</v>
          </cell>
          <cell r="M545">
            <v>0.64684817592041677</v>
          </cell>
          <cell r="N545">
            <v>0.15350513854958525</v>
          </cell>
          <cell r="O545">
            <v>5.7954297133476835</v>
          </cell>
          <cell r="P545">
            <v>151.57635550340774</v>
          </cell>
          <cell r="Q545">
            <v>73.189935057174182</v>
          </cell>
          <cell r="R545">
            <v>17.431999999999995</v>
          </cell>
          <cell r="S545">
            <v>0.80286016666666693</v>
          </cell>
          <cell r="T545">
            <v>1.6642756666666667</v>
          </cell>
          <cell r="U545">
            <v>171.47549133674107</v>
          </cell>
          <cell r="V545">
            <v>82.798402383747501</v>
          </cell>
          <cell r="W545">
            <v>2071000</v>
          </cell>
          <cell r="X545">
            <v>82.798402383747501</v>
          </cell>
          <cell r="Y545">
            <v>73.189935057174182</v>
          </cell>
          <cell r="Z545">
            <v>171.47549133674107</v>
          </cell>
          <cell r="AA545">
            <v>151.57635550340774</v>
          </cell>
        </row>
        <row r="546">
          <cell r="A546">
            <v>2081000</v>
          </cell>
          <cell r="B546">
            <v>31.403013184721633</v>
          </cell>
          <cell r="C546">
            <v>37.403019073188098</v>
          </cell>
          <cell r="D546">
            <v>2.6783787954271912</v>
          </cell>
          <cell r="E546">
            <v>2.8890533938627372</v>
          </cell>
          <cell r="F546">
            <v>19.037924031160937</v>
          </cell>
          <cell r="G546">
            <v>1.1250337300682032</v>
          </cell>
          <cell r="H546">
            <v>14.990598361211365</v>
          </cell>
          <cell r="I546">
            <v>17.693176778870644</v>
          </cell>
          <cell r="J546">
            <v>8.9306852141443898</v>
          </cell>
          <cell r="K546">
            <v>7.8638428432927778</v>
          </cell>
          <cell r="L546">
            <v>1.6545593099152898</v>
          </cell>
          <cell r="M546">
            <v>0.64997153746517977</v>
          </cell>
          <cell r="N546">
            <v>0.15424635119347507</v>
          </cell>
          <cell r="O546">
            <v>5.8234134396313513</v>
          </cell>
          <cell r="P546">
            <v>152.29691604415331</v>
          </cell>
          <cell r="Q546">
            <v>73.184486325878567</v>
          </cell>
          <cell r="R546">
            <v>17.431999999999995</v>
          </cell>
          <cell r="S546">
            <v>0.80286016666666693</v>
          </cell>
          <cell r="T546">
            <v>1.6642756666666667</v>
          </cell>
          <cell r="U546">
            <v>172.19605187748664</v>
          </cell>
          <cell r="V546">
            <v>82.746781296245373</v>
          </cell>
          <cell r="W546">
            <v>2081000</v>
          </cell>
          <cell r="X546">
            <v>82.746781296245373</v>
          </cell>
          <cell r="Y546">
            <v>73.184486325878567</v>
          </cell>
          <cell r="Z546">
            <v>172.19605187748664</v>
          </cell>
          <cell r="AA546">
            <v>152.29691604415331</v>
          </cell>
        </row>
        <row r="547">
          <cell r="A547">
            <v>2091000</v>
          </cell>
          <cell r="B547">
            <v>31.553916659900501</v>
          </cell>
          <cell r="C547">
            <v>37.582754868830527</v>
          </cell>
          <cell r="D547">
            <v>2.6912494287545683</v>
          </cell>
          <cell r="E547">
            <v>2.9029363991191652</v>
          </cell>
          <cell r="F547">
            <v>19.129408529148254</v>
          </cell>
          <cell r="G547">
            <v>1.129747131662316</v>
          </cell>
          <cell r="H547">
            <v>15.062633913163364</v>
          </cell>
          <cell r="I547">
            <v>17.768890027690436</v>
          </cell>
          <cell r="J547">
            <v>8.9736005683690152</v>
          </cell>
          <cell r="K547">
            <v>7.9016316123619399</v>
          </cell>
          <cell r="L547">
            <v>1.6612278171363708</v>
          </cell>
          <cell r="M547">
            <v>0.65309489900994278</v>
          </cell>
          <cell r="N547">
            <v>0.15498756383736489</v>
          </cell>
          <cell r="O547">
            <v>5.8513971659150199</v>
          </cell>
          <cell r="P547">
            <v>153.01747658489876</v>
          </cell>
          <cell r="Q547">
            <v>73.179089710616338</v>
          </cell>
          <cell r="R547">
            <v>17.431999999999995</v>
          </cell>
          <cell r="S547">
            <v>0.80286016666666693</v>
          </cell>
          <cell r="T547">
            <v>1.6642756666666667</v>
          </cell>
          <cell r="U547">
            <v>172.91661241823209</v>
          </cell>
          <cell r="V547">
            <v>82.695653954199955</v>
          </cell>
          <cell r="W547">
            <v>2091000</v>
          </cell>
          <cell r="X547">
            <v>82.695653954199955</v>
          </cell>
          <cell r="Y547">
            <v>73.179089710616338</v>
          </cell>
          <cell r="Z547">
            <v>172.91661241823209</v>
          </cell>
          <cell r="AA547">
            <v>153.01747658489876</v>
          </cell>
        </row>
        <row r="548">
          <cell r="A548">
            <v>2101000</v>
          </cell>
          <cell r="B548">
            <v>31.704820135079359</v>
          </cell>
          <cell r="C548">
            <v>37.762490664472942</v>
          </cell>
          <cell r="D548">
            <v>2.7041200620819459</v>
          </cell>
          <cell r="E548">
            <v>2.9168194043755937</v>
          </cell>
          <cell r="F548">
            <v>19.22089302713557</v>
          </cell>
          <cell r="G548">
            <v>1.1344605332564288</v>
          </cell>
          <cell r="H548">
            <v>15.134669465115365</v>
          </cell>
          <cell r="I548">
            <v>17.844603276510227</v>
          </cell>
          <cell r="J548">
            <v>9.0165159225936389</v>
          </cell>
          <cell r="K548">
            <v>7.9394203814311028</v>
          </cell>
          <cell r="L548">
            <v>1.6678963243574516</v>
          </cell>
          <cell r="M548">
            <v>0.65621826055470567</v>
          </cell>
          <cell r="N548">
            <v>0.15572877648125472</v>
          </cell>
          <cell r="O548">
            <v>5.8793808921986876</v>
          </cell>
          <cell r="P548">
            <v>153.7380371256443</v>
          </cell>
          <cell r="Q548">
            <v>73.173744467227181</v>
          </cell>
          <cell r="R548">
            <v>17.431999999999995</v>
          </cell>
          <cell r="S548">
            <v>0.80286016666666693</v>
          </cell>
          <cell r="T548">
            <v>1.6642756666666667</v>
          </cell>
          <cell r="U548">
            <v>173.63717295897763</v>
          </cell>
          <cell r="V548">
            <v>82.645013307461994</v>
          </cell>
          <cell r="W548">
            <v>2101000</v>
          </cell>
          <cell r="X548">
            <v>82.645013307461994</v>
          </cell>
          <cell r="Y548">
            <v>73.173744467227181</v>
          </cell>
          <cell r="Z548">
            <v>173.63717295897763</v>
          </cell>
          <cell r="AA548">
            <v>153.7380371256443</v>
          </cell>
        </row>
        <row r="549">
          <cell r="A549">
            <v>2111000</v>
          </cell>
          <cell r="B549">
            <v>31.855723610258224</v>
          </cell>
          <cell r="C549">
            <v>37.942226460115364</v>
          </cell>
          <cell r="D549">
            <v>2.7169906954093226</v>
          </cell>
          <cell r="E549">
            <v>2.9307024096320222</v>
          </cell>
          <cell r="F549">
            <v>19.312377525122891</v>
          </cell>
          <cell r="G549">
            <v>1.1391739348505416</v>
          </cell>
          <cell r="H549">
            <v>15.206705017067364</v>
          </cell>
          <cell r="I549">
            <v>17.920316525330023</v>
          </cell>
          <cell r="J549">
            <v>9.0594312768182625</v>
          </cell>
          <cell r="K549">
            <v>7.9772091505002667</v>
          </cell>
          <cell r="L549">
            <v>1.6745648315785329</v>
          </cell>
          <cell r="M549">
            <v>0.65934162209946878</v>
          </cell>
          <cell r="N549">
            <v>0.15646998912514457</v>
          </cell>
          <cell r="O549">
            <v>5.9073646184823563</v>
          </cell>
          <cell r="P549">
            <v>154.45859766638981</v>
          </cell>
          <cell r="Q549">
            <v>73.168449865651255</v>
          </cell>
          <cell r="R549">
            <v>17.431999999999995</v>
          </cell>
          <cell r="S549">
            <v>0.80286016666666693</v>
          </cell>
          <cell r="T549">
            <v>1.6642756666666667</v>
          </cell>
          <cell r="U549">
            <v>174.35773349972314</v>
          </cell>
          <cell r="V549">
            <v>82.594852439470927</v>
          </cell>
          <cell r="W549">
            <v>2111000</v>
          </cell>
          <cell r="X549">
            <v>82.594852439470927</v>
          </cell>
          <cell r="Y549">
            <v>73.168449865651255</v>
          </cell>
          <cell r="Z549">
            <v>174.35773349972314</v>
          </cell>
          <cell r="AA549">
            <v>154.45859766638981</v>
          </cell>
        </row>
        <row r="550">
          <cell r="A550">
            <v>2121000</v>
          </cell>
          <cell r="B550">
            <v>32.006627085437096</v>
          </cell>
          <cell r="C550">
            <v>38.121962255757786</v>
          </cell>
          <cell r="D550">
            <v>2.7298613287366997</v>
          </cell>
          <cell r="E550">
            <v>2.9445854148884503</v>
          </cell>
          <cell r="F550">
            <v>19.403862023110211</v>
          </cell>
          <cell r="G550">
            <v>1.1438873364446545</v>
          </cell>
          <cell r="H550">
            <v>15.278740569019366</v>
          </cell>
          <cell r="I550">
            <v>17.996029774149815</v>
          </cell>
          <cell r="J550">
            <v>9.1023466310428862</v>
          </cell>
          <cell r="K550">
            <v>8.0149979195694279</v>
          </cell>
          <cell r="L550">
            <v>1.6812333387996137</v>
          </cell>
          <cell r="M550">
            <v>0.66246498364423168</v>
          </cell>
          <cell r="N550">
            <v>0.15721120176903441</v>
          </cell>
          <cell r="O550">
            <v>5.935348344766024</v>
          </cell>
          <cell r="P550">
            <v>155.17915820713529</v>
          </cell>
          <cell r="Q550">
            <v>73.163205189597022</v>
          </cell>
          <cell r="R550">
            <v>17.431999999999995</v>
          </cell>
          <cell r="S550">
            <v>0.80286016666666693</v>
          </cell>
          <cell r="T550">
            <v>1.6642756666666667</v>
          </cell>
          <cell r="U550">
            <v>175.07829404046862</v>
          </cell>
          <cell r="V550">
            <v>82.545164564105903</v>
          </cell>
          <cell r="W550">
            <v>2121000</v>
          </cell>
          <cell r="X550">
            <v>82.545164564105903</v>
          </cell>
          <cell r="Y550">
            <v>73.163205189597022</v>
          </cell>
          <cell r="Z550">
            <v>175.07829404046862</v>
          </cell>
          <cell r="AA550">
            <v>155.17915820713529</v>
          </cell>
        </row>
        <row r="551">
          <cell r="A551">
            <v>2131000</v>
          </cell>
          <cell r="B551">
            <v>32.157530560615953</v>
          </cell>
          <cell r="C551">
            <v>38.301698051400216</v>
          </cell>
          <cell r="D551">
            <v>2.7427319620640773</v>
          </cell>
          <cell r="E551">
            <v>2.9584684201448792</v>
          </cell>
          <cell r="F551">
            <v>19.495346521097524</v>
          </cell>
          <cell r="G551">
            <v>1.1486007380387673</v>
          </cell>
          <cell r="H551">
            <v>15.35077612097137</v>
          </cell>
          <cell r="I551">
            <v>18.071743022969606</v>
          </cell>
          <cell r="J551">
            <v>9.1452619852675099</v>
          </cell>
          <cell r="K551">
            <v>8.0527866886385926</v>
          </cell>
          <cell r="L551">
            <v>1.6879018460206947</v>
          </cell>
          <cell r="M551">
            <v>0.66558834518899468</v>
          </cell>
          <cell r="N551">
            <v>0.15795241441292424</v>
          </cell>
          <cell r="O551">
            <v>5.9633320710496927</v>
          </cell>
          <cell r="P551">
            <v>155.89971874788088</v>
          </cell>
          <cell r="Q551">
            <v>73.158009736218162</v>
          </cell>
          <cell r="R551">
            <v>17.431999999999995</v>
          </cell>
          <cell r="S551">
            <v>0.80286016666666693</v>
          </cell>
          <cell r="T551">
            <v>1.6642756666666667</v>
          </cell>
          <cell r="U551">
            <v>175.79885458121421</v>
          </cell>
          <cell r="V551">
            <v>82.495943022625156</v>
          </cell>
          <cell r="W551">
            <v>2131000</v>
          </cell>
          <cell r="X551">
            <v>82.495943022625156</v>
          </cell>
          <cell r="Y551">
            <v>73.158009736218162</v>
          </cell>
          <cell r="Z551">
            <v>175.79885458121421</v>
          </cell>
          <cell r="AA551">
            <v>155.89971874788088</v>
          </cell>
        </row>
        <row r="552">
          <cell r="A552">
            <v>2141000</v>
          </cell>
          <cell r="B552">
            <v>32.308434035794818</v>
          </cell>
          <cell r="C552">
            <v>38.481433847042638</v>
          </cell>
          <cell r="D552">
            <v>2.755602595391454</v>
          </cell>
          <cell r="E552">
            <v>2.9723514254013077</v>
          </cell>
          <cell r="F552">
            <v>19.586831019084844</v>
          </cell>
          <cell r="G552">
            <v>1.1533141396328797</v>
          </cell>
          <cell r="H552">
            <v>15.422811672923368</v>
          </cell>
          <cell r="I552">
            <v>18.147456271789402</v>
          </cell>
          <cell r="J552">
            <v>9.1881773394921389</v>
          </cell>
          <cell r="K552">
            <v>8.0905754577077555</v>
          </cell>
          <cell r="L552">
            <v>1.6945703532417755</v>
          </cell>
          <cell r="M552">
            <v>0.66871170673375779</v>
          </cell>
          <cell r="N552">
            <v>0.15869362705681408</v>
          </cell>
          <cell r="O552">
            <v>5.9913157973333604</v>
          </cell>
          <cell r="P552">
            <v>156.62027928862631</v>
          </cell>
          <cell r="Q552">
            <v>73.152862815799296</v>
          </cell>
          <cell r="R552">
            <v>17.431999999999995</v>
          </cell>
          <cell r="S552">
            <v>0.80286016666666693</v>
          </cell>
          <cell r="T552">
            <v>1.6642756666666667</v>
          </cell>
          <cell r="U552">
            <v>176.51941512195964</v>
          </cell>
          <cell r="V552">
            <v>82.447181280691098</v>
          </cell>
          <cell r="W552">
            <v>2141000</v>
          </cell>
          <cell r="X552">
            <v>82.447181280691098</v>
          </cell>
          <cell r="Y552">
            <v>73.152862815799296</v>
          </cell>
          <cell r="Z552">
            <v>176.51941512195964</v>
          </cell>
          <cell r="AA552">
            <v>156.62027928862631</v>
          </cell>
        </row>
        <row r="553">
          <cell r="A553">
            <v>2151000</v>
          </cell>
          <cell r="B553">
            <v>32.45933751097369</v>
          </cell>
          <cell r="C553">
            <v>38.661169642685053</v>
          </cell>
          <cell r="D553">
            <v>2.7684732287188312</v>
          </cell>
          <cell r="E553">
            <v>2.9862344306577362</v>
          </cell>
          <cell r="F553">
            <v>19.678315517072161</v>
          </cell>
          <cell r="G553">
            <v>1.1580275412269925</v>
          </cell>
          <cell r="H553">
            <v>15.49484722487537</v>
          </cell>
          <cell r="I553">
            <v>18.223169520609193</v>
          </cell>
          <cell r="J553">
            <v>9.2310926937167626</v>
          </cell>
          <cell r="K553">
            <v>8.1283642267769167</v>
          </cell>
          <cell r="L553">
            <v>1.7012388604628568</v>
          </cell>
          <cell r="M553">
            <v>0.67183506827852069</v>
          </cell>
          <cell r="N553">
            <v>0.15943483970070391</v>
          </cell>
          <cell r="O553">
            <v>6.019299523617029</v>
          </cell>
          <cell r="P553">
            <v>157.34083982937182</v>
          </cell>
          <cell r="Q553">
            <v>73.147763751451336</v>
          </cell>
          <cell r="R553">
            <v>17.431999999999995</v>
          </cell>
          <cell r="S553">
            <v>0.80286016666666693</v>
          </cell>
          <cell r="T553">
            <v>1.6642756666666667</v>
          </cell>
          <cell r="U553">
            <v>177.23997566270515</v>
          </cell>
          <cell r="V553">
            <v>82.398872925478912</v>
          </cell>
          <cell r="W553">
            <v>2151000</v>
          </cell>
          <cell r="X553">
            <v>82.398872925478912</v>
          </cell>
          <cell r="Y553">
            <v>73.147763751451336</v>
          </cell>
          <cell r="Z553">
            <v>177.23997566270515</v>
          </cell>
          <cell r="AA553">
            <v>157.34083982937182</v>
          </cell>
        </row>
        <row r="554">
          <cell r="A554">
            <v>2161000</v>
          </cell>
          <cell r="B554">
            <v>32.610240986152547</v>
          </cell>
          <cell r="C554">
            <v>38.840905438327475</v>
          </cell>
          <cell r="D554">
            <v>2.7813438620462088</v>
          </cell>
          <cell r="E554">
            <v>3.0001174359141642</v>
          </cell>
          <cell r="F554">
            <v>19.769800015059481</v>
          </cell>
          <cell r="G554">
            <v>1.1627409428211057</v>
          </cell>
          <cell r="H554">
            <v>15.56688277682737</v>
          </cell>
          <cell r="I554">
            <v>18.298882769428985</v>
          </cell>
          <cell r="J554">
            <v>9.2740080479413862</v>
          </cell>
          <cell r="K554">
            <v>8.1661529958460797</v>
          </cell>
          <cell r="L554">
            <v>1.7079073676839378</v>
          </cell>
          <cell r="M554">
            <v>0.67495842982328369</v>
          </cell>
          <cell r="N554">
            <v>0.16017605234459376</v>
          </cell>
          <cell r="O554">
            <v>6.0472832499006968</v>
          </cell>
          <cell r="P554">
            <v>158.0614003701173</v>
          </cell>
          <cell r="Q554">
            <v>73.142711878814112</v>
          </cell>
          <cell r="R554">
            <v>17.431999999999995</v>
          </cell>
          <cell r="S554">
            <v>0.80286016666666693</v>
          </cell>
          <cell r="T554">
            <v>1.6642756666666667</v>
          </cell>
          <cell r="U554">
            <v>177.96053620345063</v>
          </cell>
          <cell r="V554">
            <v>82.351011662864707</v>
          </cell>
          <cell r="W554">
            <v>2161000</v>
          </cell>
          <cell r="X554">
            <v>82.351011662864707</v>
          </cell>
          <cell r="Y554">
            <v>73.142711878814112</v>
          </cell>
          <cell r="Z554">
            <v>177.96053620345063</v>
          </cell>
          <cell r="AA554">
            <v>158.0614003701173</v>
          </cell>
        </row>
        <row r="555">
          <cell r="A555">
            <v>2171000</v>
          </cell>
          <cell r="B555">
            <v>32.761144461331412</v>
          </cell>
          <cell r="C555">
            <v>39.020641233969904</v>
          </cell>
          <cell r="D555">
            <v>2.7942144953735855</v>
          </cell>
          <cell r="E555">
            <v>3.0140004411705927</v>
          </cell>
          <cell r="F555">
            <v>19.861284513046801</v>
          </cell>
          <cell r="G555">
            <v>1.1674543444152181</v>
          </cell>
          <cell r="H555">
            <v>15.638918328779372</v>
          </cell>
          <cell r="I555">
            <v>18.374596018248781</v>
          </cell>
          <cell r="J555">
            <v>9.3169234021660099</v>
          </cell>
          <cell r="K555">
            <v>8.2039417649152426</v>
          </cell>
          <cell r="L555">
            <v>1.7145758749050188</v>
          </cell>
          <cell r="M555">
            <v>0.67808179136804669</v>
          </cell>
          <cell r="N555">
            <v>0.16091726498848358</v>
          </cell>
          <cell r="O555">
            <v>6.0752669761843654</v>
          </cell>
          <cell r="P555">
            <v>158.78196091086284</v>
          </cell>
          <cell r="Q555">
            <v>73.137706545768239</v>
          </cell>
          <cell r="R555">
            <v>17.431999999999995</v>
          </cell>
          <cell r="S555">
            <v>0.80286016666666693</v>
          </cell>
          <cell r="T555">
            <v>1.6642756666666667</v>
          </cell>
          <cell r="U555">
            <v>178.68109674419617</v>
          </cell>
          <cell r="V555">
            <v>82.303591314691928</v>
          </cell>
          <cell r="W555">
            <v>2171000</v>
          </cell>
          <cell r="X555">
            <v>82.303591314691928</v>
          </cell>
          <cell r="Y555">
            <v>73.137706545768239</v>
          </cell>
          <cell r="Z555">
            <v>178.68109674419617</v>
          </cell>
          <cell r="AA555">
            <v>158.78196091086284</v>
          </cell>
        </row>
        <row r="556">
          <cell r="A556">
            <v>2181000</v>
          </cell>
          <cell r="B556">
            <v>32.912047936510277</v>
          </cell>
          <cell r="C556">
            <v>39.200377029612326</v>
          </cell>
          <cell r="D556">
            <v>2.8070851287009631</v>
          </cell>
          <cell r="E556">
            <v>3.0278834464270203</v>
          </cell>
          <cell r="F556">
            <v>19.952769011034121</v>
          </cell>
          <cell r="G556">
            <v>1.1721677460093309</v>
          </cell>
          <cell r="H556">
            <v>15.71095388073137</v>
          </cell>
          <cell r="I556">
            <v>18.450309267068572</v>
          </cell>
          <cell r="J556">
            <v>9.3598387563906336</v>
          </cell>
          <cell r="K556">
            <v>8.2417305339844038</v>
          </cell>
          <cell r="L556">
            <v>1.7212443821260996</v>
          </cell>
          <cell r="M556">
            <v>0.6812051529128097</v>
          </cell>
          <cell r="N556">
            <v>0.16165847763237343</v>
          </cell>
          <cell r="O556">
            <v>6.1032507024680331</v>
          </cell>
          <cell r="P556">
            <v>159.50252145160835</v>
          </cell>
          <cell r="Q556">
            <v>73.132747112154206</v>
          </cell>
          <cell r="R556">
            <v>17.431999999999995</v>
          </cell>
          <cell r="S556">
            <v>0.80286016666666693</v>
          </cell>
          <cell r="T556">
            <v>1.6642756666666667</v>
          </cell>
          <cell r="U556">
            <v>179.40165728494168</v>
          </cell>
          <cell r="V556">
            <v>82.256605816112639</v>
          </cell>
          <cell r="W556">
            <v>2181000</v>
          </cell>
          <cell r="X556">
            <v>82.256605816112639</v>
          </cell>
          <cell r="Y556">
            <v>73.132747112154206</v>
          </cell>
          <cell r="Z556">
            <v>179.40165728494168</v>
          </cell>
          <cell r="AA556">
            <v>159.50252145160835</v>
          </cell>
        </row>
        <row r="557">
          <cell r="A557">
            <v>2191000</v>
          </cell>
          <cell r="B557">
            <v>33.062951411689134</v>
          </cell>
          <cell r="C557">
            <v>39.380112825254749</v>
          </cell>
          <cell r="D557">
            <v>2.8199557620283402</v>
          </cell>
          <cell r="E557">
            <v>3.0417664516834488</v>
          </cell>
          <cell r="F557">
            <v>20.044253509021441</v>
          </cell>
          <cell r="G557">
            <v>1.176881147603444</v>
          </cell>
          <cell r="H557">
            <v>15.782989432683372</v>
          </cell>
          <cell r="I557">
            <v>18.526022515888364</v>
          </cell>
          <cell r="J557">
            <v>9.402754110615259</v>
          </cell>
          <cell r="K557">
            <v>8.2795193030535685</v>
          </cell>
          <cell r="L557">
            <v>1.7279128893471807</v>
          </cell>
          <cell r="M557">
            <v>0.68432851445757259</v>
          </cell>
          <cell r="N557">
            <v>0.16239969027626328</v>
          </cell>
          <cell r="O557">
            <v>6.1312344287517018</v>
          </cell>
          <cell r="P557">
            <v>160.22308199235385</v>
          </cell>
          <cell r="Q557">
            <v>73.127832949499705</v>
          </cell>
          <cell r="R557">
            <v>17.431999999999995</v>
          </cell>
          <cell r="S557">
            <v>0.80286016666666693</v>
          </cell>
          <cell r="T557">
            <v>1.6642756666666667</v>
          </cell>
          <cell r="U557">
            <v>180.12221782568719</v>
          </cell>
          <cell r="V557">
            <v>82.210049213001909</v>
          </cell>
          <cell r="W557">
            <v>2191000</v>
          </cell>
          <cell r="X557">
            <v>82.210049213001909</v>
          </cell>
          <cell r="Y557">
            <v>73.127832949499705</v>
          </cell>
          <cell r="Z557">
            <v>180.12221782568719</v>
          </cell>
          <cell r="AA557">
            <v>160.22308199235385</v>
          </cell>
        </row>
        <row r="558">
          <cell r="A558">
            <v>2201000</v>
          </cell>
          <cell r="B558">
            <v>33.213854886867999</v>
          </cell>
          <cell r="C558">
            <v>39.559848620897164</v>
          </cell>
          <cell r="D558">
            <v>2.8328263953557169</v>
          </cell>
          <cell r="E558">
            <v>3.0556494569398773</v>
          </cell>
          <cell r="F558">
            <v>20.135738007008754</v>
          </cell>
          <cell r="G558">
            <v>1.1815945491975568</v>
          </cell>
          <cell r="H558">
            <v>15.855024984635374</v>
          </cell>
          <cell r="I558">
            <v>18.60173576470816</v>
          </cell>
          <cell r="J558">
            <v>9.4456694648398845</v>
          </cell>
          <cell r="K558">
            <v>8.3173080721227315</v>
          </cell>
          <cell r="L558">
            <v>1.7345813965682615</v>
          </cell>
          <cell r="M558">
            <v>0.6874518760023357</v>
          </cell>
          <cell r="N558">
            <v>0.1631409029201531</v>
          </cell>
          <cell r="O558">
            <v>6.1592181550353695</v>
          </cell>
          <cell r="P558">
            <v>160.94364253309936</v>
          </cell>
          <cell r="Q558">
            <v>73.122963440753921</v>
          </cell>
          <cell r="R558">
            <v>17.431999999999995</v>
          </cell>
          <cell r="S558">
            <v>0.80286016666666693</v>
          </cell>
          <cell r="T558">
            <v>1.6642756666666667</v>
          </cell>
          <cell r="U558">
            <v>180.8427783664327</v>
          </cell>
          <cell r="V558">
            <v>82.163915659442381</v>
          </cell>
          <cell r="W558">
            <v>2201000</v>
          </cell>
          <cell r="X558">
            <v>82.163915659442381</v>
          </cell>
          <cell r="Y558">
            <v>73.122963440753921</v>
          </cell>
          <cell r="Z558">
            <v>180.8427783664327</v>
          </cell>
          <cell r="AA558">
            <v>160.94364253309936</v>
          </cell>
        </row>
        <row r="559">
          <cell r="A559">
            <v>2211000</v>
          </cell>
          <cell r="B559">
            <v>33.364758362046871</v>
          </cell>
          <cell r="C559">
            <v>39.739584416539593</v>
          </cell>
          <cell r="D559">
            <v>2.8456970286830945</v>
          </cell>
          <cell r="E559">
            <v>3.0695324621963054</v>
          </cell>
          <cell r="F559">
            <v>20.227222504996071</v>
          </cell>
          <cell r="G559">
            <v>1.1863079507916696</v>
          </cell>
          <cell r="H559">
            <v>15.927060536587375</v>
          </cell>
          <cell r="I559">
            <v>18.677449013527951</v>
          </cell>
          <cell r="J559">
            <v>9.4885848190645099</v>
          </cell>
          <cell r="K559">
            <v>8.3550968411918944</v>
          </cell>
          <cell r="L559">
            <v>1.7412499037893423</v>
          </cell>
          <cell r="M559">
            <v>0.69057523754709871</v>
          </cell>
          <cell r="N559">
            <v>0.16388211556404292</v>
          </cell>
          <cell r="O559">
            <v>6.1872018813190381</v>
          </cell>
          <cell r="P559">
            <v>161.66420307384482</v>
          </cell>
          <cell r="Q559">
            <v>73.118137980029317</v>
          </cell>
          <cell r="R559">
            <v>17.431999999999995</v>
          </cell>
          <cell r="S559">
            <v>0.80286016666666693</v>
          </cell>
          <cell r="T559">
            <v>1.6642756666666667</v>
          </cell>
          <cell r="U559">
            <v>181.56333890717815</v>
          </cell>
          <cell r="V559">
            <v>82.118199415277317</v>
          </cell>
          <cell r="W559">
            <v>2211000</v>
          </cell>
          <cell r="X559">
            <v>82.118199415277317</v>
          </cell>
          <cell r="Y559">
            <v>73.118137980029317</v>
          </cell>
          <cell r="Z559">
            <v>181.56333890717815</v>
          </cell>
          <cell r="AA559">
            <v>161.66420307384482</v>
          </cell>
        </row>
        <row r="560">
          <cell r="A560">
            <v>2221000</v>
          </cell>
          <cell r="B560">
            <v>33.515661837225728</v>
          </cell>
          <cell r="C560">
            <v>39.919320212182015</v>
          </cell>
          <cell r="D560">
            <v>2.8585676620104716</v>
          </cell>
          <cell r="E560">
            <v>3.0834154674527339</v>
          </cell>
          <cell r="F560">
            <v>20.318707002983391</v>
          </cell>
          <cell r="G560">
            <v>1.1910213523857824</v>
          </cell>
          <cell r="H560">
            <v>15.999096088539373</v>
          </cell>
          <cell r="I560">
            <v>18.753162262347747</v>
          </cell>
          <cell r="J560">
            <v>9.5315001732891336</v>
          </cell>
          <cell r="K560">
            <v>8.3928856102610574</v>
          </cell>
          <cell r="L560">
            <v>1.7479184110104238</v>
          </cell>
          <cell r="M560">
            <v>0.6936985990918616</v>
          </cell>
          <cell r="N560">
            <v>0.16462332820793277</v>
          </cell>
          <cell r="O560">
            <v>6.2151856076027059</v>
          </cell>
          <cell r="P560">
            <v>162.38476361459041</v>
          </cell>
          <cell r="Q560">
            <v>73.113355972350476</v>
          </cell>
          <cell r="R560">
            <v>17.431999999999995</v>
          </cell>
          <cell r="S560">
            <v>0.80286016666666693</v>
          </cell>
          <cell r="T560">
            <v>1.6642756666666667</v>
          </cell>
          <cell r="U560">
            <v>182.28389944792374</v>
          </cell>
          <cell r="V560">
            <v>82.072894843729742</v>
          </cell>
          <cell r="W560">
            <v>2221000</v>
          </cell>
          <cell r="X560">
            <v>82.072894843729742</v>
          </cell>
          <cell r="Y560">
            <v>73.113355972350476</v>
          </cell>
          <cell r="Z560">
            <v>182.28389944792374</v>
          </cell>
          <cell r="AA560">
            <v>162.38476361459041</v>
          </cell>
        </row>
        <row r="561">
          <cell r="A561">
            <v>2231000</v>
          </cell>
          <cell r="B561">
            <v>33.666565312404593</v>
          </cell>
          <cell r="C561">
            <v>40.099056007824437</v>
          </cell>
          <cell r="D561">
            <v>2.8714382953378488</v>
          </cell>
          <cell r="E561">
            <v>3.0972984727091624</v>
          </cell>
          <cell r="F561">
            <v>20.410191500970708</v>
          </cell>
          <cell r="G561">
            <v>1.1957347539798953</v>
          </cell>
          <cell r="H561">
            <v>16.071131640491377</v>
          </cell>
          <cell r="I561">
            <v>18.828875511167539</v>
          </cell>
          <cell r="J561">
            <v>9.574415527513759</v>
          </cell>
          <cell r="K561">
            <v>8.4306743793302186</v>
          </cell>
          <cell r="L561">
            <v>1.7545869182315046</v>
          </cell>
          <cell r="M561">
            <v>0.69682196063662472</v>
          </cell>
          <cell r="N561">
            <v>0.16536454085182259</v>
          </cell>
          <cell r="O561">
            <v>6.2431693338863745</v>
          </cell>
          <cell r="P561">
            <v>163.10532415533584</v>
          </cell>
          <cell r="Q561">
            <v>73.108616833409158</v>
          </cell>
          <cell r="R561">
            <v>17.431999999999995</v>
          </cell>
          <cell r="S561">
            <v>0.80286016666666693</v>
          </cell>
          <cell r="T561">
            <v>1.6642756666666667</v>
          </cell>
          <cell r="U561">
            <v>183.00445998866917</v>
          </cell>
          <cell r="V561">
            <v>82.027996409085233</v>
          </cell>
          <cell r="W561">
            <v>2231000</v>
          </cell>
          <cell r="X561">
            <v>82.027996409085233</v>
          </cell>
          <cell r="Y561">
            <v>73.108616833409158</v>
          </cell>
          <cell r="Z561">
            <v>183.00445998866917</v>
          </cell>
          <cell r="AA561">
            <v>163.10532415533584</v>
          </cell>
        </row>
        <row r="562">
          <cell r="A562">
            <v>2241000</v>
          </cell>
          <cell r="B562">
            <v>33.817468787583465</v>
          </cell>
          <cell r="C562">
            <v>40.278791803466859</v>
          </cell>
          <cell r="D562">
            <v>2.8843089286652264</v>
          </cell>
          <cell r="E562">
            <v>3.1111814779655909</v>
          </cell>
          <cell r="F562">
            <v>20.501675998958028</v>
          </cell>
          <cell r="G562">
            <v>1.2004481555740076</v>
          </cell>
          <cell r="H562">
            <v>16.143167192443379</v>
          </cell>
          <cell r="I562">
            <v>18.90458875998733</v>
          </cell>
          <cell r="J562">
            <v>9.6173308817383827</v>
          </cell>
          <cell r="K562">
            <v>8.4684631483993833</v>
          </cell>
          <cell r="L562">
            <v>1.7612554254525854</v>
          </cell>
          <cell r="M562">
            <v>0.69994532218138761</v>
          </cell>
          <cell r="N562">
            <v>0.16610575349571247</v>
          </cell>
          <cell r="O562">
            <v>6.2711530601700423</v>
          </cell>
          <cell r="P562">
            <v>163.82588469608135</v>
          </cell>
          <cell r="Q562">
            <v>73.103919989326798</v>
          </cell>
          <cell r="R562">
            <v>17.431999999999995</v>
          </cell>
          <cell r="S562">
            <v>0.80286016666666693</v>
          </cell>
          <cell r="T562">
            <v>1.6642756666666667</v>
          </cell>
          <cell r="U562">
            <v>183.72502052941468</v>
          </cell>
          <cell r="V562">
            <v>81.983498674437598</v>
          </cell>
          <cell r="W562">
            <v>2241000</v>
          </cell>
          <cell r="X562">
            <v>81.983498674437598</v>
          </cell>
          <cell r="Y562">
            <v>73.103919989326798</v>
          </cell>
          <cell r="Z562">
            <v>183.72502052941468</v>
          </cell>
          <cell r="AA562">
            <v>163.82588469608135</v>
          </cell>
        </row>
        <row r="563">
          <cell r="A563">
            <v>2251000</v>
          </cell>
          <cell r="B563">
            <v>33.96837226276233</v>
          </cell>
          <cell r="C563">
            <v>40.458527599109281</v>
          </cell>
          <cell r="D563">
            <v>2.8971795619926035</v>
          </cell>
          <cell r="E563">
            <v>3.1250644832220194</v>
          </cell>
          <cell r="F563">
            <v>20.593160496945348</v>
          </cell>
          <cell r="G563">
            <v>1.2051615571681205</v>
          </cell>
          <cell r="H563">
            <v>16.215202744395377</v>
          </cell>
          <cell r="I563">
            <v>18.980302008807126</v>
          </cell>
          <cell r="J563">
            <v>9.6602462359630064</v>
          </cell>
          <cell r="K563">
            <v>8.5062519174685463</v>
          </cell>
          <cell r="L563">
            <v>1.7679239326736662</v>
          </cell>
          <cell r="M563">
            <v>0.70306868372615061</v>
          </cell>
          <cell r="N563">
            <v>0.16684696613960232</v>
          </cell>
          <cell r="O563">
            <v>6.2991367864537109</v>
          </cell>
          <cell r="P563">
            <v>164.54644523682688</v>
          </cell>
          <cell r="Q563">
            <v>73.099264876422424</v>
          </cell>
          <cell r="R563">
            <v>17.431999999999995</v>
          </cell>
          <cell r="S563">
            <v>0.80286016666666693</v>
          </cell>
          <cell r="T563">
            <v>1.6642756666666667</v>
          </cell>
          <cell r="U563">
            <v>184.44558107016022</v>
          </cell>
          <cell r="V563">
            <v>81.939396299493652</v>
          </cell>
          <cell r="W563">
            <v>2251000</v>
          </cell>
          <cell r="X563">
            <v>81.939396299493652</v>
          </cell>
          <cell r="Y563">
            <v>73.099264876422424</v>
          </cell>
          <cell r="Z563">
            <v>184.44558107016022</v>
          </cell>
          <cell r="AA563">
            <v>164.54644523682688</v>
          </cell>
        </row>
        <row r="564">
          <cell r="A564">
            <v>2261000</v>
          </cell>
          <cell r="B564">
            <v>34.119275737941194</v>
          </cell>
          <cell r="C564">
            <v>40.638263394751704</v>
          </cell>
          <cell r="D564">
            <v>2.9100501953199802</v>
          </cell>
          <cell r="E564">
            <v>3.1389474884784478</v>
          </cell>
          <cell r="F564">
            <v>20.684644994932668</v>
          </cell>
          <cell r="G564">
            <v>1.2098749587622333</v>
          </cell>
          <cell r="H564">
            <v>16.287238296347375</v>
          </cell>
          <cell r="I564">
            <v>19.056015257626918</v>
          </cell>
          <cell r="J564">
            <v>9.7031615901876318</v>
          </cell>
          <cell r="K564">
            <v>8.5440406865377074</v>
          </cell>
          <cell r="L564">
            <v>1.7745924398947472</v>
          </cell>
          <cell r="M564">
            <v>0.70619204527091362</v>
          </cell>
          <cell r="N564">
            <v>0.16758817878349211</v>
          </cell>
          <cell r="O564">
            <v>6.3271205127373786</v>
          </cell>
          <cell r="P564">
            <v>165.26700577757234</v>
          </cell>
          <cell r="Q564">
            <v>73.094650940987322</v>
          </cell>
          <cell r="R564">
            <v>17.431999999999995</v>
          </cell>
          <cell r="S564">
            <v>0.80286016666666693</v>
          </cell>
          <cell r="T564">
            <v>1.6642756666666667</v>
          </cell>
          <cell r="U564">
            <v>185.16614161090567</v>
          </cell>
          <cell r="V564">
            <v>81.895684038436826</v>
          </cell>
          <cell r="W564">
            <v>2261000</v>
          </cell>
          <cell r="X564">
            <v>81.895684038436826</v>
          </cell>
          <cell r="Y564">
            <v>73.094650940987322</v>
          </cell>
          <cell r="Z564">
            <v>185.16614161090567</v>
          </cell>
          <cell r="AA564">
            <v>165.26700577757234</v>
          </cell>
        </row>
        <row r="565">
          <cell r="A565">
            <v>2271000</v>
          </cell>
          <cell r="B565">
            <v>34.270179213120059</v>
          </cell>
          <cell r="C565">
            <v>40.817999190394126</v>
          </cell>
          <cell r="D565">
            <v>2.9229208286473578</v>
          </cell>
          <cell r="E565">
            <v>3.1528304937348763</v>
          </cell>
          <cell r="F565">
            <v>20.776129492919978</v>
          </cell>
          <cell r="G565">
            <v>1.2145883603563461</v>
          </cell>
          <cell r="H565">
            <v>16.359273848299377</v>
          </cell>
          <cell r="I565">
            <v>19.131728506446709</v>
          </cell>
          <cell r="J565">
            <v>9.7460769444122572</v>
          </cell>
          <cell r="K565">
            <v>8.5818294556068704</v>
          </cell>
          <cell r="L565">
            <v>1.7812609471158285</v>
          </cell>
          <cell r="M565">
            <v>0.70931540681567662</v>
          </cell>
          <cell r="N565">
            <v>0.16832939142738196</v>
          </cell>
          <cell r="O565">
            <v>6.3551042390210473</v>
          </cell>
          <cell r="P565">
            <v>165.98756631831793</v>
          </cell>
          <cell r="Q565">
            <v>73.090077639065584</v>
          </cell>
          <cell r="R565">
            <v>17.431999999999995</v>
          </cell>
          <cell r="S565">
            <v>0.80286016666666693</v>
          </cell>
          <cell r="T565">
            <v>1.6642756666666667</v>
          </cell>
          <cell r="U565">
            <v>185.88670215165126</v>
          </cell>
          <cell r="V565">
            <v>81.85235673784733</v>
          </cell>
          <cell r="W565">
            <v>2271000</v>
          </cell>
          <cell r="X565">
            <v>81.85235673784733</v>
          </cell>
          <cell r="Y565">
            <v>73.090077639065584</v>
          </cell>
          <cell r="Z565">
            <v>185.88670215165126</v>
          </cell>
          <cell r="AA565">
            <v>165.98756631831793</v>
          </cell>
        </row>
        <row r="566">
          <cell r="A566">
            <v>2281000</v>
          </cell>
          <cell r="B566">
            <v>34.421082688298924</v>
          </cell>
          <cell r="C566">
            <v>40.997734986036541</v>
          </cell>
          <cell r="D566">
            <v>2.935791461974735</v>
          </cell>
          <cell r="E566">
            <v>3.1667134989913039</v>
          </cell>
          <cell r="F566">
            <v>20.867613990907298</v>
          </cell>
          <cell r="G566">
            <v>1.2193017619504589</v>
          </cell>
          <cell r="H566">
            <v>16.431309400251379</v>
          </cell>
          <cell r="I566">
            <v>19.207441755266505</v>
          </cell>
          <cell r="J566">
            <v>9.7889922986368827</v>
          </cell>
          <cell r="K566">
            <v>8.6196182246760333</v>
          </cell>
          <cell r="L566">
            <v>1.7879294543369095</v>
          </cell>
          <cell r="M566">
            <v>0.71243876836043973</v>
          </cell>
          <cell r="N566">
            <v>0.16907060407127178</v>
          </cell>
          <cell r="O566">
            <v>6.383087965304715</v>
          </cell>
          <cell r="P566">
            <v>166.70812685906338</v>
          </cell>
          <cell r="Q566">
            <v>73.085544436239971</v>
          </cell>
          <cell r="R566">
            <v>17.431999999999995</v>
          </cell>
          <cell r="S566">
            <v>0.80286016666666693</v>
          </cell>
          <cell r="T566">
            <v>1.6642756666666667</v>
          </cell>
          <cell r="U566">
            <v>186.60726269239672</v>
          </cell>
          <cell r="V566">
            <v>81.809409334676332</v>
          </cell>
          <cell r="W566">
            <v>2281000</v>
          </cell>
          <cell r="X566">
            <v>81.809409334676332</v>
          </cell>
          <cell r="Y566">
            <v>73.085544436239971</v>
          </cell>
          <cell r="Z566">
            <v>186.60726269239672</v>
          </cell>
          <cell r="AA566">
            <v>166.70812685906338</v>
          </cell>
        </row>
        <row r="567">
          <cell r="A567">
            <v>2291000</v>
          </cell>
          <cell r="B567">
            <v>34.571986163477781</v>
          </cell>
          <cell r="C567">
            <v>41.17747078167897</v>
          </cell>
          <cell r="D567">
            <v>2.9486620953021121</v>
          </cell>
          <cell r="E567">
            <v>3.1805965042477324</v>
          </cell>
          <cell r="F567">
            <v>20.959098488894618</v>
          </cell>
          <cell r="G567">
            <v>1.2240151635445717</v>
          </cell>
          <cell r="H567">
            <v>16.503344952203381</v>
          </cell>
          <cell r="I567">
            <v>19.283155004086296</v>
          </cell>
          <cell r="J567">
            <v>9.8319076528615064</v>
          </cell>
          <cell r="K567">
            <v>8.6574069937451963</v>
          </cell>
          <cell r="L567">
            <v>1.7945979615579903</v>
          </cell>
          <cell r="M567">
            <v>0.71556212990520263</v>
          </cell>
          <cell r="N567">
            <v>0.16981181671516166</v>
          </cell>
          <cell r="O567">
            <v>6.4110716915883836</v>
          </cell>
          <cell r="P567">
            <v>167.42868739980889</v>
          </cell>
          <cell r="Q567">
            <v>73.081050807424234</v>
          </cell>
          <cell r="R567">
            <v>17.431999999999995</v>
          </cell>
          <cell r="S567">
            <v>0.80286016666666693</v>
          </cell>
          <cell r="T567">
            <v>1.6642756666666667</v>
          </cell>
          <cell r="U567">
            <v>187.32782323314223</v>
          </cell>
          <cell r="V567">
            <v>81.766836854274217</v>
          </cell>
          <cell r="W567">
            <v>2291000</v>
          </cell>
          <cell r="X567">
            <v>81.766836854274217</v>
          </cell>
          <cell r="Y567">
            <v>73.081050807424234</v>
          </cell>
          <cell r="Z567">
            <v>187.32782323314223</v>
          </cell>
          <cell r="AA567">
            <v>167.42868739980889</v>
          </cell>
        </row>
        <row r="568">
          <cell r="A568">
            <v>2301000</v>
          </cell>
          <cell r="B568">
            <v>34.722889638656646</v>
          </cell>
          <cell r="C568">
            <v>41.357206577321399</v>
          </cell>
          <cell r="D568">
            <v>2.9615327286294892</v>
          </cell>
          <cell r="E568">
            <v>3.1944795095041609</v>
          </cell>
          <cell r="F568">
            <v>21.050582986881938</v>
          </cell>
          <cell r="G568">
            <v>1.2287285651386846</v>
          </cell>
          <cell r="H568">
            <v>16.575380504155383</v>
          </cell>
          <cell r="I568">
            <v>19.358868252906088</v>
          </cell>
          <cell r="J568">
            <v>9.87482300708613</v>
          </cell>
          <cell r="K568">
            <v>8.6951957628143592</v>
          </cell>
          <cell r="L568">
            <v>1.8012664687790714</v>
          </cell>
          <cell r="M568">
            <v>0.71868549144996574</v>
          </cell>
          <cell r="N568">
            <v>0.17055302935905148</v>
          </cell>
          <cell r="O568">
            <v>6.4390554178720514</v>
          </cell>
          <cell r="P568">
            <v>168.1492479405544</v>
          </cell>
          <cell r="Q568">
            <v>73.076596236659881</v>
          </cell>
          <cell r="R568">
            <v>17.431999999999995</v>
          </cell>
          <cell r="S568">
            <v>0.80286016666666693</v>
          </cell>
          <cell r="T568">
            <v>1.6642756666666667</v>
          </cell>
          <cell r="U568">
            <v>188.04838377388774</v>
          </cell>
          <cell r="V568">
            <v>81.724634408469242</v>
          </cell>
          <cell r="W568">
            <v>2301000</v>
          </cell>
          <cell r="X568">
            <v>81.724634408469242</v>
          </cell>
          <cell r="Y568">
            <v>73.076596236659881</v>
          </cell>
          <cell r="Z568">
            <v>188.04838377388774</v>
          </cell>
          <cell r="AA568">
            <v>168.1492479405544</v>
          </cell>
        </row>
        <row r="569">
          <cell r="A569">
            <v>2311000</v>
          </cell>
          <cell r="B569">
            <v>34.873793113835511</v>
          </cell>
          <cell r="C569">
            <v>41.536942372963807</v>
          </cell>
          <cell r="D569">
            <v>2.9744033619568664</v>
          </cell>
          <cell r="E569">
            <v>3.208362514760589</v>
          </cell>
          <cell r="F569">
            <v>21.142067484869255</v>
          </cell>
          <cell r="G569">
            <v>1.2334419667327969</v>
          </cell>
          <cell r="H569">
            <v>16.647416056107382</v>
          </cell>
          <cell r="I569">
            <v>19.434581501725884</v>
          </cell>
          <cell r="J569">
            <v>9.9177383613107555</v>
          </cell>
          <cell r="K569">
            <v>8.7329845318835222</v>
          </cell>
          <cell r="L569">
            <v>1.8079349760001524</v>
          </cell>
          <cell r="M569">
            <v>0.72180885299472863</v>
          </cell>
          <cell r="N569">
            <v>0.1712942420029413</v>
          </cell>
          <cell r="O569">
            <v>6.46703914415572</v>
          </cell>
          <cell r="P569">
            <v>168.86980848129997</v>
          </cell>
          <cell r="Q569">
            <v>73.072180216919079</v>
          </cell>
          <cell r="R569">
            <v>17.431999999999995</v>
          </cell>
          <cell r="S569">
            <v>0.80286016666666693</v>
          </cell>
          <cell r="T569">
            <v>1.6642756666666667</v>
          </cell>
          <cell r="U569">
            <v>188.7689443146333</v>
          </cell>
          <cell r="V569">
            <v>81.682797193696786</v>
          </cell>
          <cell r="W569">
            <v>2311000</v>
          </cell>
          <cell r="X569">
            <v>81.682797193696786</v>
          </cell>
          <cell r="Y569">
            <v>73.072180216919079</v>
          </cell>
          <cell r="Z569">
            <v>188.7689443146333</v>
          </cell>
          <cell r="AA569">
            <v>168.86980848129997</v>
          </cell>
        </row>
        <row r="570">
          <cell r="A570">
            <v>2321000</v>
          </cell>
          <cell r="B570">
            <v>35.024696589014376</v>
          </cell>
          <cell r="C570">
            <v>41.716678168606229</v>
          </cell>
          <cell r="D570">
            <v>2.9872739952842435</v>
          </cell>
          <cell r="E570">
            <v>3.2222455200170175</v>
          </cell>
          <cell r="F570">
            <v>21.233551982856575</v>
          </cell>
          <cell r="G570">
            <v>1.2381553683269098</v>
          </cell>
          <cell r="H570">
            <v>16.719451608059384</v>
          </cell>
          <cell r="I570">
            <v>19.510294750545675</v>
          </cell>
          <cell r="J570">
            <v>9.9606537155353791</v>
          </cell>
          <cell r="K570">
            <v>8.7707733009526851</v>
          </cell>
          <cell r="L570">
            <v>1.8146034832212332</v>
          </cell>
          <cell r="M570">
            <v>0.72493221453949175</v>
          </cell>
          <cell r="N570">
            <v>0.17203545464683115</v>
          </cell>
          <cell r="O570">
            <v>6.4950228704393878</v>
          </cell>
          <cell r="P570">
            <v>169.59036902204539</v>
          </cell>
          <cell r="Q570">
            <v>73.06780224991185</v>
          </cell>
          <cell r="R570">
            <v>17.431999999999995</v>
          </cell>
          <cell r="S570">
            <v>0.80286016666666693</v>
          </cell>
          <cell r="T570">
            <v>1.6642756666666667</v>
          </cell>
          <cell r="U570">
            <v>189.48950485537873</v>
          </cell>
          <cell r="V570">
            <v>81.641320489176522</v>
          </cell>
          <cell r="W570">
            <v>2321000</v>
          </cell>
          <cell r="X570">
            <v>81.641320489176522</v>
          </cell>
          <cell r="Y570">
            <v>73.06780224991185</v>
          </cell>
          <cell r="Z570">
            <v>189.48950485537873</v>
          </cell>
          <cell r="AA570">
            <v>169.59036902204539</v>
          </cell>
        </row>
        <row r="571">
          <cell r="A571">
            <v>2331000</v>
          </cell>
          <cell r="B571">
            <v>35.17560006419324</v>
          </cell>
          <cell r="C571">
            <v>41.896413964248659</v>
          </cell>
          <cell r="D571">
            <v>3.0001446286116207</v>
          </cell>
          <cell r="E571">
            <v>3.236128525273446</v>
          </cell>
          <cell r="F571">
            <v>21.325036480843899</v>
          </cell>
          <cell r="G571">
            <v>1.2428687699210228</v>
          </cell>
          <cell r="H571">
            <v>16.791487160011386</v>
          </cell>
          <cell r="I571">
            <v>19.586007999365464</v>
          </cell>
          <cell r="J571">
            <v>10.003569069760006</v>
          </cell>
          <cell r="K571">
            <v>8.8085620700218481</v>
          </cell>
          <cell r="L571">
            <v>1.8212719904423145</v>
          </cell>
          <cell r="M571">
            <v>0.72805557608425464</v>
          </cell>
          <cell r="N571">
            <v>0.17277666729072097</v>
          </cell>
          <cell r="O571">
            <v>6.5230065967230564</v>
          </cell>
          <cell r="P571">
            <v>170.31092956279093</v>
          </cell>
          <cell r="Q571">
            <v>73.063461845899155</v>
          </cell>
          <cell r="R571">
            <v>17.431999999999995</v>
          </cell>
          <cell r="S571">
            <v>0.80286016666666693</v>
          </cell>
          <cell r="T571">
            <v>1.6642756666666667</v>
          </cell>
          <cell r="U571">
            <v>190.21006539612426</v>
          </cell>
          <cell r="V571">
            <v>81.600199655136961</v>
          </cell>
          <cell r="W571">
            <v>2331000</v>
          </cell>
          <cell r="X571">
            <v>81.600199655136961</v>
          </cell>
          <cell r="Y571">
            <v>73.063461845899155</v>
          </cell>
          <cell r="Z571">
            <v>190.21006539612426</v>
          </cell>
          <cell r="AA571">
            <v>170.31092956279093</v>
          </cell>
        </row>
        <row r="572">
          <cell r="A572">
            <v>2341000</v>
          </cell>
          <cell r="B572">
            <v>35.326503539372105</v>
          </cell>
          <cell r="C572">
            <v>42.076149759891088</v>
          </cell>
          <cell r="D572">
            <v>3.0130152619389978</v>
          </cell>
          <cell r="E572">
            <v>3.250011530529874</v>
          </cell>
          <cell r="F572">
            <v>21.416520978831205</v>
          </cell>
          <cell r="G572">
            <v>1.2475821715151356</v>
          </cell>
          <cell r="H572">
            <v>16.86352271196338</v>
          </cell>
          <cell r="I572">
            <v>19.661721248185263</v>
          </cell>
          <cell r="J572">
            <v>10.04648442398463</v>
          </cell>
          <cell r="K572">
            <v>8.8463508390910093</v>
          </cell>
          <cell r="L572">
            <v>1.8279404976633955</v>
          </cell>
          <cell r="M572">
            <v>0.73117893762901764</v>
          </cell>
          <cell r="N572">
            <v>0.17351787993461082</v>
          </cell>
          <cell r="O572">
            <v>6.5509903230067241</v>
          </cell>
          <cell r="P572">
            <v>171.03149010353644</v>
          </cell>
          <cell r="Q572">
            <v>73.059158523509794</v>
          </cell>
          <cell r="R572">
            <v>17.431999999999995</v>
          </cell>
          <cell r="S572">
            <v>0.80286016666666693</v>
          </cell>
          <cell r="T572">
            <v>1.6642756666666667</v>
          </cell>
          <cell r="U572">
            <v>190.93062593686977</v>
          </cell>
          <cell r="V572">
            <v>81.559430131084909</v>
          </cell>
          <cell r="W572">
            <v>2341000</v>
          </cell>
          <cell r="X572">
            <v>81.559430131084909</v>
          </cell>
          <cell r="Y572">
            <v>73.059158523509794</v>
          </cell>
          <cell r="Z572">
            <v>190.93062593686977</v>
          </cell>
          <cell r="AA572">
            <v>171.03149010353644</v>
          </cell>
        </row>
        <row r="573">
          <cell r="A573">
            <v>2351000</v>
          </cell>
          <cell r="B573">
            <v>35.47740701455097</v>
          </cell>
          <cell r="C573">
            <v>42.25588555553351</v>
          </cell>
          <cell r="D573">
            <v>3.025885895266375</v>
          </cell>
          <cell r="E573">
            <v>3.2638945357863025</v>
          </cell>
          <cell r="F573">
            <v>21.508005476818528</v>
          </cell>
          <cell r="G573">
            <v>1.2522955731092484</v>
          </cell>
          <cell r="H573">
            <v>16.935558263915386</v>
          </cell>
          <cell r="I573">
            <v>19.737434497005051</v>
          </cell>
          <cell r="J573">
            <v>10.089399778209254</v>
          </cell>
          <cell r="K573">
            <v>8.884139608160174</v>
          </cell>
          <cell r="L573">
            <v>1.8346090048844763</v>
          </cell>
          <cell r="M573">
            <v>0.73430229917378076</v>
          </cell>
          <cell r="N573">
            <v>0.17425909257850067</v>
          </cell>
          <cell r="O573">
            <v>6.5789740492903928</v>
          </cell>
          <cell r="P573">
            <v>171.75205064428192</v>
          </cell>
          <cell r="Q573">
            <v>73.054891809562704</v>
          </cell>
          <cell r="R573">
            <v>17.431999999999995</v>
          </cell>
          <cell r="S573">
            <v>0.80286016666666693</v>
          </cell>
          <cell r="T573">
            <v>1.6642756666666667</v>
          </cell>
          <cell r="U573">
            <v>191.65118647761525</v>
          </cell>
          <cell r="V573">
            <v>81.519007434119629</v>
          </cell>
          <cell r="W573">
            <v>2351000</v>
          </cell>
          <cell r="X573">
            <v>81.519007434119629</v>
          </cell>
          <cell r="Y573">
            <v>73.054891809562704</v>
          </cell>
          <cell r="Z573">
            <v>191.65118647761525</v>
          </cell>
          <cell r="AA573">
            <v>171.75205064428192</v>
          </cell>
        </row>
        <row r="574">
          <cell r="A574">
            <v>2361000</v>
          </cell>
          <cell r="B574">
            <v>35.628310489729834</v>
          </cell>
          <cell r="C574">
            <v>42.435621351175925</v>
          </cell>
          <cell r="D574">
            <v>3.0387565285937526</v>
          </cell>
          <cell r="E574">
            <v>3.277777541042731</v>
          </cell>
          <cell r="F574">
            <v>21.599489974805849</v>
          </cell>
          <cell r="G574">
            <v>1.2570089747033613</v>
          </cell>
          <cell r="H574">
            <v>17.007593815867384</v>
          </cell>
          <cell r="I574">
            <v>19.81314774582485</v>
          </cell>
          <cell r="J574">
            <v>10.132315132433877</v>
          </cell>
          <cell r="K574">
            <v>8.9219283772293352</v>
          </cell>
          <cell r="L574">
            <v>1.8412775121055573</v>
          </cell>
          <cell r="M574">
            <v>0.73742566071854365</v>
          </cell>
          <cell r="N574">
            <v>0.17500030522239049</v>
          </cell>
          <cell r="O574">
            <v>6.6069577755740605</v>
          </cell>
          <cell r="P574">
            <v>172.47261118502746</v>
          </cell>
          <cell r="Q574">
            <v>73.050661238893454</v>
          </cell>
          <cell r="R574">
            <v>17.431999999999995</v>
          </cell>
          <cell r="S574">
            <v>0.80286016666666693</v>
          </cell>
          <cell r="T574">
            <v>1.6642756666666667</v>
          </cell>
          <cell r="U574">
            <v>192.37174701836079</v>
          </cell>
          <cell r="V574">
            <v>81.478927157289618</v>
          </cell>
          <cell r="W574">
            <v>2361000</v>
          </cell>
          <cell r="X574">
            <v>81.478927157289618</v>
          </cell>
          <cell r="Y574">
            <v>73.050661238893454</v>
          </cell>
          <cell r="Z574">
            <v>192.37174701836079</v>
          </cell>
          <cell r="AA574">
            <v>172.47261118502746</v>
          </cell>
        </row>
        <row r="575">
          <cell r="A575">
            <v>2371000</v>
          </cell>
          <cell r="B575">
            <v>35.779213964908699</v>
          </cell>
          <cell r="C575">
            <v>42.615357146818354</v>
          </cell>
          <cell r="D575">
            <v>3.0516271619211293</v>
          </cell>
          <cell r="E575">
            <v>3.2916605462991591</v>
          </cell>
          <cell r="F575">
            <v>21.690974472793165</v>
          </cell>
          <cell r="G575">
            <v>1.2617223762974741</v>
          </cell>
          <cell r="H575">
            <v>17.079629367819386</v>
          </cell>
          <cell r="I575">
            <v>19.888860994644638</v>
          </cell>
          <cell r="J575">
            <v>10.175230486658503</v>
          </cell>
          <cell r="K575">
            <v>8.9597171462984981</v>
          </cell>
          <cell r="L575">
            <v>1.8479460193266384</v>
          </cell>
          <cell r="M575">
            <v>0.74054902226330666</v>
          </cell>
          <cell r="N575">
            <v>0.17574151786628034</v>
          </cell>
          <cell r="O575">
            <v>6.6349415018577291</v>
          </cell>
          <cell r="P575">
            <v>173.19317172577291</v>
          </cell>
          <cell r="Q575">
            <v>73.046466354185114</v>
          </cell>
          <cell r="R575">
            <v>17.431999999999995</v>
          </cell>
          <cell r="S575">
            <v>0.80286016666666693</v>
          </cell>
          <cell r="T575">
            <v>1.6642756666666667</v>
          </cell>
          <cell r="U575">
            <v>193.09230755910625</v>
          </cell>
          <cell r="V575">
            <v>81.439184967990826</v>
          </cell>
          <cell r="W575">
            <v>2371000</v>
          </cell>
          <cell r="X575">
            <v>81.439184967990826</v>
          </cell>
          <cell r="Y575">
            <v>73.046466354185114</v>
          </cell>
          <cell r="Z575">
            <v>193.09230755910625</v>
          </cell>
          <cell r="AA575">
            <v>173.19317172577291</v>
          </cell>
        </row>
        <row r="576">
          <cell r="A576">
            <v>2381000</v>
          </cell>
          <cell r="B576">
            <v>35.930117440087564</v>
          </cell>
          <cell r="C576">
            <v>42.795092942460776</v>
          </cell>
          <cell r="D576">
            <v>3.0644977952485064</v>
          </cell>
          <cell r="E576">
            <v>3.3055435515555875</v>
          </cell>
          <cell r="F576">
            <v>21.782458970780485</v>
          </cell>
          <cell r="G576">
            <v>1.2664357778915865</v>
          </cell>
          <cell r="H576">
            <v>17.151664919771388</v>
          </cell>
          <cell r="I576">
            <v>19.964574243464433</v>
          </cell>
          <cell r="J576">
            <v>10.218145840883128</v>
          </cell>
          <cell r="K576">
            <v>8.9975059153676611</v>
          </cell>
          <cell r="L576">
            <v>1.8546145265477194</v>
          </cell>
          <cell r="M576">
            <v>0.74367238380806966</v>
          </cell>
          <cell r="N576">
            <v>0.17648273051017016</v>
          </cell>
          <cell r="O576">
            <v>6.6629252281413969</v>
          </cell>
          <cell r="P576">
            <v>173.91373226651851</v>
          </cell>
          <cell r="Q576">
            <v>73.042306705803654</v>
          </cell>
          <cell r="R576">
            <v>17.431999999999995</v>
          </cell>
          <cell r="S576">
            <v>0.80286016666666693</v>
          </cell>
          <cell r="T576">
            <v>1.6642756666666667</v>
          </cell>
          <cell r="U576">
            <v>193.81286809985184</v>
          </cell>
          <cell r="V576">
            <v>81.399776606405652</v>
          </cell>
          <cell r="W576">
            <v>2381000</v>
          </cell>
          <cell r="X576">
            <v>81.399776606405652</v>
          </cell>
          <cell r="Y576">
            <v>73.042306705803654</v>
          </cell>
          <cell r="Z576">
            <v>193.81286809985184</v>
          </cell>
          <cell r="AA576">
            <v>173.91373226651851</v>
          </cell>
        </row>
        <row r="577">
          <cell r="A577">
            <v>2391000</v>
          </cell>
          <cell r="B577">
            <v>36.081020915266421</v>
          </cell>
          <cell r="C577">
            <v>42.974828738103199</v>
          </cell>
          <cell r="D577">
            <v>3.0773684285758836</v>
          </cell>
          <cell r="E577">
            <v>3.319426556812016</v>
          </cell>
          <cell r="F577">
            <v>21.873943468767806</v>
          </cell>
          <cell r="G577">
            <v>1.2711491794856993</v>
          </cell>
          <cell r="H577">
            <v>17.223700471723387</v>
          </cell>
          <cell r="I577">
            <v>20.040287492284225</v>
          </cell>
          <cell r="J577">
            <v>10.261061195107752</v>
          </cell>
          <cell r="K577">
            <v>9.035294684436824</v>
          </cell>
          <cell r="L577">
            <v>1.8612830337688002</v>
          </cell>
          <cell r="M577">
            <v>0.74679574535283255</v>
          </cell>
          <cell r="N577">
            <v>0.17722394315405998</v>
          </cell>
          <cell r="O577">
            <v>6.6909089544250655</v>
          </cell>
          <cell r="P577">
            <v>174.63429280726396</v>
          </cell>
          <cell r="Q577">
            <v>73.038181851636949</v>
          </cell>
          <cell r="R577">
            <v>17.431999999999995</v>
          </cell>
          <cell r="S577">
            <v>0.80286016666666693</v>
          </cell>
          <cell r="T577">
            <v>1.6642756666666667</v>
          </cell>
          <cell r="U577">
            <v>194.53342864059729</v>
          </cell>
          <cell r="V577">
            <v>81.360697883980464</v>
          </cell>
          <cell r="W577">
            <v>2391000</v>
          </cell>
          <cell r="X577">
            <v>81.360697883980464</v>
          </cell>
          <cell r="Y577">
            <v>73.038181851636949</v>
          </cell>
          <cell r="Z577">
            <v>194.53342864059729</v>
          </cell>
          <cell r="AA577">
            <v>174.63429280726396</v>
          </cell>
        </row>
        <row r="578">
          <cell r="A578">
            <v>2401000</v>
          </cell>
          <cell r="B578">
            <v>36.231924390445286</v>
          </cell>
          <cell r="C578">
            <v>43.154564533745621</v>
          </cell>
          <cell r="D578">
            <v>3.0902390619032607</v>
          </cell>
          <cell r="E578">
            <v>3.3333095620684441</v>
          </cell>
          <cell r="F578">
            <v>21.965427966755122</v>
          </cell>
          <cell r="G578">
            <v>1.2758625810798121</v>
          </cell>
          <cell r="H578">
            <v>17.295736023675389</v>
          </cell>
          <cell r="I578">
            <v>20.11600074110402</v>
          </cell>
          <cell r="J578">
            <v>10.303976549332377</v>
          </cell>
          <cell r="K578">
            <v>9.073083453505987</v>
          </cell>
          <cell r="L578">
            <v>1.8679515409898813</v>
          </cell>
          <cell r="M578">
            <v>0.74991910689759567</v>
          </cell>
          <cell r="N578">
            <v>0.17796515579794986</v>
          </cell>
          <cell r="O578">
            <v>6.7188926807087332</v>
          </cell>
          <cell r="P578">
            <v>175.35485334800947</v>
          </cell>
          <cell r="Q578">
            <v>73.034091356938561</v>
          </cell>
          <cell r="R578">
            <v>17.431999999999995</v>
          </cell>
          <cell r="S578">
            <v>0.80286016666666693</v>
          </cell>
          <cell r="T578">
            <v>1.6642756666666667</v>
          </cell>
          <cell r="U578">
            <v>195.2539891813428</v>
          </cell>
          <cell r="V578">
            <v>81.321944681942028</v>
          </cell>
          <cell r="W578">
            <v>2401000</v>
          </cell>
          <cell r="X578">
            <v>81.321944681942028</v>
          </cell>
          <cell r="Y578">
            <v>73.034091356938561</v>
          </cell>
          <cell r="Z578">
            <v>195.2539891813428</v>
          </cell>
          <cell r="AA578">
            <v>175.35485334800947</v>
          </cell>
        </row>
        <row r="579">
          <cell r="A579">
            <v>2411000</v>
          </cell>
          <cell r="B579">
            <v>36.382827865624151</v>
          </cell>
          <cell r="C579">
            <v>43.33430032938805</v>
          </cell>
          <cell r="D579">
            <v>3.1031096952306378</v>
          </cell>
          <cell r="E579">
            <v>3.3471925673248726</v>
          </cell>
          <cell r="F579">
            <v>22.056912464742435</v>
          </cell>
          <cell r="G579">
            <v>1.2805759826739254</v>
          </cell>
          <cell r="H579">
            <v>17.36777157562739</v>
          </cell>
          <cell r="I579">
            <v>20.191713989923809</v>
          </cell>
          <cell r="J579">
            <v>10.346891903557001</v>
          </cell>
          <cell r="K579">
            <v>9.1108722225751499</v>
          </cell>
          <cell r="L579">
            <v>1.8746200482109623</v>
          </cell>
          <cell r="M579">
            <v>0.75304246844235867</v>
          </cell>
          <cell r="N579">
            <v>0.17870636844183968</v>
          </cell>
          <cell r="O579">
            <v>6.7468764069924019</v>
          </cell>
          <cell r="P579">
            <v>176.07541388875501</v>
          </cell>
          <cell r="Q579">
            <v>73.030034794174625</v>
          </cell>
          <cell r="R579">
            <v>17.431999999999995</v>
          </cell>
          <cell r="S579">
            <v>0.80286016666666693</v>
          </cell>
          <cell r="T579">
            <v>1.6642756666666667</v>
          </cell>
          <cell r="U579">
            <v>195.97454972208834</v>
          </cell>
          <cell r="V579">
            <v>81.283512949849992</v>
          </cell>
          <cell r="W579">
            <v>2411000</v>
          </cell>
          <cell r="X579">
            <v>81.283512949849992</v>
          </cell>
          <cell r="Y579">
            <v>73.030034794174625</v>
          </cell>
          <cell r="Z579">
            <v>195.97454972208834</v>
          </cell>
          <cell r="AA579">
            <v>176.07541388875501</v>
          </cell>
        </row>
        <row r="580">
          <cell r="A580">
            <v>2421000</v>
          </cell>
          <cell r="B580">
            <v>36.533731340803016</v>
          </cell>
          <cell r="C580">
            <v>43.514036125030465</v>
          </cell>
          <cell r="D580">
            <v>3.115980328558015</v>
          </cell>
          <cell r="E580">
            <v>3.3610755725813011</v>
          </cell>
          <cell r="F580">
            <v>22.148396962729755</v>
          </cell>
          <cell r="G580">
            <v>1.2852893842680377</v>
          </cell>
          <cell r="H580">
            <v>17.439807127579392</v>
          </cell>
          <cell r="I580">
            <v>20.267427238743608</v>
          </cell>
          <cell r="J580">
            <v>10.389807257781628</v>
          </cell>
          <cell r="K580">
            <v>9.1486609916443129</v>
          </cell>
          <cell r="L580">
            <v>1.8812885554320429</v>
          </cell>
          <cell r="M580">
            <v>0.75616582998712167</v>
          </cell>
          <cell r="N580">
            <v>0.17944758108572953</v>
          </cell>
          <cell r="O580">
            <v>6.7748601332760696</v>
          </cell>
          <cell r="P580">
            <v>176.79597442950046</v>
          </cell>
          <cell r="Q580">
            <v>73.026011742875042</v>
          </cell>
          <cell r="R580">
            <v>17.431999999999995</v>
          </cell>
          <cell r="S580">
            <v>0.80286016666666693</v>
          </cell>
          <cell r="T580">
            <v>1.6642756666666667</v>
          </cell>
          <cell r="U580">
            <v>196.69511026283379</v>
          </cell>
          <cell r="V580">
            <v>81.245398704185789</v>
          </cell>
          <cell r="W580">
            <v>2421000</v>
          </cell>
          <cell r="X580">
            <v>81.245398704185789</v>
          </cell>
          <cell r="Y580">
            <v>73.026011742875042</v>
          </cell>
          <cell r="Z580">
            <v>196.69511026283379</v>
          </cell>
          <cell r="AA580">
            <v>176.79597442950046</v>
          </cell>
        </row>
        <row r="581">
          <cell r="A581">
            <v>2431000</v>
          </cell>
          <cell r="B581">
            <v>36.68463481598188</v>
          </cell>
          <cell r="C581">
            <v>43.693771920672887</v>
          </cell>
          <cell r="D581">
            <v>3.1288509618853926</v>
          </cell>
          <cell r="E581">
            <v>3.3749585778377291</v>
          </cell>
          <cell r="F581">
            <v>22.239881460717076</v>
          </cell>
          <cell r="G581">
            <v>1.2900027858621506</v>
          </cell>
          <cell r="H581">
            <v>17.511842679531391</v>
          </cell>
          <cell r="I581">
            <v>20.343140487563396</v>
          </cell>
          <cell r="J581">
            <v>10.432722612006252</v>
          </cell>
          <cell r="K581">
            <v>9.1864497607134759</v>
          </cell>
          <cell r="L581">
            <v>1.8879570626531239</v>
          </cell>
          <cell r="M581">
            <v>0.75928919153188468</v>
          </cell>
          <cell r="N581">
            <v>0.18018879372961932</v>
          </cell>
          <cell r="O581">
            <v>6.8028438595597382</v>
          </cell>
          <cell r="P581">
            <v>177.51653497024603</v>
          </cell>
          <cell r="Q581">
            <v>73.022021789488278</v>
          </cell>
          <cell r="R581">
            <v>17.431999999999995</v>
          </cell>
          <cell r="S581">
            <v>0.80286016666666693</v>
          </cell>
          <cell r="T581">
            <v>1.6642756666666667</v>
          </cell>
          <cell r="U581">
            <v>197.41567080357936</v>
          </cell>
          <cell r="V581">
            <v>81.207598026976285</v>
          </cell>
          <cell r="W581">
            <v>2431000</v>
          </cell>
          <cell r="X581">
            <v>81.207598026976285</v>
          </cell>
          <cell r="Y581">
            <v>73.022021789488278</v>
          </cell>
          <cell r="Z581">
            <v>197.41567080357936</v>
          </cell>
          <cell r="AA581">
            <v>177.51653497024603</v>
          </cell>
        </row>
        <row r="582">
          <cell r="A582">
            <v>2441000</v>
          </cell>
          <cell r="B582">
            <v>36.835538291160745</v>
          </cell>
          <cell r="C582">
            <v>43.873507716315309</v>
          </cell>
          <cell r="D582">
            <v>3.1417215952127693</v>
          </cell>
          <cell r="E582">
            <v>3.3888415830941576</v>
          </cell>
          <cell r="F582">
            <v>22.331365958704392</v>
          </cell>
          <cell r="G582">
            <v>1.2947161874562634</v>
          </cell>
          <cell r="H582">
            <v>17.583878231483393</v>
          </cell>
          <cell r="I582">
            <v>20.418853736383191</v>
          </cell>
          <cell r="J582">
            <v>10.475637966230877</v>
          </cell>
          <cell r="K582">
            <v>9.224238529782637</v>
          </cell>
          <cell r="L582">
            <v>1.8946255698742052</v>
          </cell>
          <cell r="M582">
            <v>0.76241255307664768</v>
          </cell>
          <cell r="N582">
            <v>0.18093000637350917</v>
          </cell>
          <cell r="O582">
            <v>6.830827585843406</v>
          </cell>
          <cell r="P582">
            <v>178.23709551099145</v>
          </cell>
          <cell r="Q582">
            <v>73.018064527239432</v>
          </cell>
          <cell r="R582">
            <v>17.431999999999995</v>
          </cell>
          <cell r="S582">
            <v>0.80286016666666693</v>
          </cell>
          <cell r="T582">
            <v>1.6642756666666667</v>
          </cell>
          <cell r="U582">
            <v>198.13623134432478</v>
          </cell>
          <cell r="V582">
            <v>81.17010706445096</v>
          </cell>
          <cell r="W582">
            <v>2441000</v>
          </cell>
          <cell r="X582">
            <v>81.17010706445096</v>
          </cell>
          <cell r="Y582">
            <v>73.018064527239432</v>
          </cell>
          <cell r="Z582">
            <v>198.13623134432478</v>
          </cell>
          <cell r="AA582">
            <v>178.23709551099145</v>
          </cell>
        </row>
        <row r="583">
          <cell r="A583">
            <v>2451000</v>
          </cell>
          <cell r="B583">
            <v>36.98644176633961</v>
          </cell>
          <cell r="C583">
            <v>44.053243511957724</v>
          </cell>
          <cell r="D583">
            <v>3.1545922285401464</v>
          </cell>
          <cell r="E583">
            <v>3.4027245883505861</v>
          </cell>
          <cell r="F583">
            <v>22.422850456691712</v>
          </cell>
          <cell r="G583">
            <v>1.2994295890503762</v>
          </cell>
          <cell r="H583">
            <v>17.655913783435395</v>
          </cell>
          <cell r="I583">
            <v>20.494566985202983</v>
          </cell>
          <cell r="J583">
            <v>10.518553320455501</v>
          </cell>
          <cell r="K583">
            <v>9.2620272988518018</v>
          </cell>
          <cell r="L583">
            <v>1.9012940770952864</v>
          </cell>
          <cell r="M583">
            <v>0.76553591462141057</v>
          </cell>
          <cell r="N583">
            <v>0.18167121901739902</v>
          </cell>
          <cell r="O583">
            <v>6.8588113121270746</v>
          </cell>
          <cell r="P583">
            <v>178.95765605173702</v>
          </cell>
          <cell r="Q583">
            <v>73.014139555992259</v>
          </cell>
          <cell r="R583">
            <v>17.431999999999995</v>
          </cell>
          <cell r="S583">
            <v>0.80286016666666693</v>
          </cell>
          <cell r="T583">
            <v>1.6642756666666667</v>
          </cell>
          <cell r="U583">
            <v>198.85679188507035</v>
          </cell>
          <cell r="V583">
            <v>81.132922025732498</v>
          </cell>
          <cell r="W583">
            <v>2451000</v>
          </cell>
          <cell r="X583">
            <v>81.132922025732498</v>
          </cell>
          <cell r="Y583">
            <v>73.014139555992259</v>
          </cell>
          <cell r="Z583">
            <v>198.85679188507035</v>
          </cell>
          <cell r="AA583">
            <v>178.95765605173702</v>
          </cell>
        </row>
        <row r="584">
          <cell r="A584">
            <v>2461000</v>
          </cell>
          <cell r="B584">
            <v>37.137345241518474</v>
          </cell>
          <cell r="C584">
            <v>44.232979307600154</v>
          </cell>
          <cell r="D584">
            <v>3.167462861867524</v>
          </cell>
          <cell r="E584">
            <v>3.4166075936070142</v>
          </cell>
          <cell r="F584">
            <v>22.514334954679029</v>
          </cell>
          <cell r="G584">
            <v>1.3041429906444892</v>
          </cell>
          <cell r="H584">
            <v>17.727949335387397</v>
          </cell>
          <cell r="I584">
            <v>20.570280234022778</v>
          </cell>
          <cell r="J584">
            <v>10.561468674680127</v>
          </cell>
          <cell r="K584">
            <v>9.2998160679209629</v>
          </cell>
          <cell r="L584">
            <v>1.907962584316367</v>
          </cell>
          <cell r="M584">
            <v>0.76865927616617358</v>
          </cell>
          <cell r="N584">
            <v>0.18241243166128884</v>
          </cell>
          <cell r="O584">
            <v>6.8867950384107424</v>
          </cell>
          <cell r="P584">
            <v>179.67821659248256</v>
          </cell>
          <cell r="Q584">
            <v>73.010246482113999</v>
          </cell>
          <cell r="R584">
            <v>17.431999999999995</v>
          </cell>
          <cell r="S584">
            <v>0.80286016666666693</v>
          </cell>
          <cell r="T584">
            <v>1.6642756666666667</v>
          </cell>
          <cell r="U584">
            <v>199.57735242581589</v>
          </cell>
          <cell r="V584">
            <v>81.096039181558666</v>
          </cell>
          <cell r="W584">
            <v>2461000</v>
          </cell>
          <cell r="X584">
            <v>81.096039181558666</v>
          </cell>
          <cell r="Y584">
            <v>73.010246482113999</v>
          </cell>
          <cell r="Z584">
            <v>199.57735242581589</v>
          </cell>
          <cell r="AA584">
            <v>179.67821659248256</v>
          </cell>
        </row>
        <row r="585">
          <cell r="A585">
            <v>2471000</v>
          </cell>
          <cell r="B585">
            <v>37.288248716697339</v>
          </cell>
          <cell r="C585">
            <v>44.412715103242576</v>
          </cell>
          <cell r="D585">
            <v>3.1803334951949007</v>
          </cell>
          <cell r="E585">
            <v>3.4304905988634427</v>
          </cell>
          <cell r="F585">
            <v>22.605819452666349</v>
          </cell>
          <cell r="G585">
            <v>1.3088563922386021</v>
          </cell>
          <cell r="H585">
            <v>17.799984887339392</v>
          </cell>
          <cell r="I585">
            <v>20.64599348284257</v>
          </cell>
          <cell r="J585">
            <v>10.604384028904752</v>
          </cell>
          <cell r="K585">
            <v>9.3376048369901277</v>
          </cell>
          <cell r="L585">
            <v>1.9146310915374478</v>
          </cell>
          <cell r="M585">
            <v>0.77178263771093658</v>
          </cell>
          <cell r="N585">
            <v>0.18315364430517866</v>
          </cell>
          <cell r="O585">
            <v>6.914778764694411</v>
          </cell>
          <cell r="P585">
            <v>180.39877713322804</v>
          </cell>
          <cell r="Q585">
            <v>73.006384918344011</v>
          </cell>
          <cell r="R585">
            <v>17.431999999999995</v>
          </cell>
          <cell r="S585">
            <v>0.80286016666666693</v>
          </cell>
          <cell r="T585">
            <v>1.6642756666666667</v>
          </cell>
          <cell r="U585">
            <v>200.29791296656137</v>
          </cell>
          <cell r="V585">
            <v>81.059454863035754</v>
          </cell>
          <cell r="W585">
            <v>2471000</v>
          </cell>
          <cell r="X585">
            <v>81.059454863035754</v>
          </cell>
          <cell r="Y585">
            <v>73.006384918344011</v>
          </cell>
          <cell r="Z585">
            <v>200.29791296656137</v>
          </cell>
          <cell r="AA585">
            <v>180.39877713322804</v>
          </cell>
        </row>
        <row r="586">
          <cell r="A586">
            <v>2481000</v>
          </cell>
          <cell r="B586">
            <v>37.439152191876211</v>
          </cell>
          <cell r="C586">
            <v>44.592450898884984</v>
          </cell>
          <cell r="D586">
            <v>3.1932041285222783</v>
          </cell>
          <cell r="E586">
            <v>3.4443736041198707</v>
          </cell>
          <cell r="F586">
            <v>22.697303950653662</v>
          </cell>
          <cell r="G586">
            <v>1.3135697938327149</v>
          </cell>
          <cell r="H586">
            <v>17.872020439291394</v>
          </cell>
          <cell r="I586">
            <v>20.721706731662358</v>
          </cell>
          <cell r="J586">
            <v>10.647299383129376</v>
          </cell>
          <cell r="K586">
            <v>9.3753936060592888</v>
          </cell>
          <cell r="L586">
            <v>1.9212995987585291</v>
          </cell>
          <cell r="M586">
            <v>0.77490599925569958</v>
          </cell>
          <cell r="N586">
            <v>0.18389485694906854</v>
          </cell>
          <cell r="O586">
            <v>6.9427624909780787</v>
          </cell>
          <cell r="P586">
            <v>181.11933767397352</v>
          </cell>
          <cell r="Q586">
            <v>73.002554483665264</v>
          </cell>
          <cell r="R586">
            <v>17.431999999999995</v>
          </cell>
          <cell r="S586">
            <v>0.80286016666666693</v>
          </cell>
          <cell r="T586">
            <v>1.6642756666666667</v>
          </cell>
          <cell r="U586">
            <v>201.01847350730685</v>
          </cell>
          <cell r="V586">
            <v>81.02316546042195</v>
          </cell>
          <cell r="W586">
            <v>2481000</v>
          </cell>
          <cell r="X586">
            <v>81.02316546042195</v>
          </cell>
          <cell r="Y586">
            <v>73.002554483665264</v>
          </cell>
          <cell r="Z586">
            <v>201.01847350730685</v>
          </cell>
          <cell r="AA586">
            <v>181.11933767397352</v>
          </cell>
        </row>
        <row r="587">
          <cell r="A587">
            <v>2491000</v>
          </cell>
          <cell r="B587">
            <v>37.590055667055076</v>
          </cell>
          <cell r="C587">
            <v>44.772186694527406</v>
          </cell>
          <cell r="D587">
            <v>3.2060747618496559</v>
          </cell>
          <cell r="E587">
            <v>3.4582566093762988</v>
          </cell>
          <cell r="F587">
            <v>22.788788448640982</v>
          </cell>
          <cell r="G587">
            <v>1.3182831954268273</v>
          </cell>
          <cell r="H587">
            <v>17.944055991243392</v>
          </cell>
          <cell r="I587">
            <v>20.797419980482154</v>
          </cell>
          <cell r="J587">
            <v>10.690214737354001</v>
          </cell>
          <cell r="K587">
            <v>9.4131823751284518</v>
          </cell>
          <cell r="L587">
            <v>1.9279681059796103</v>
          </cell>
          <cell r="M587">
            <v>0.7780293608004627</v>
          </cell>
          <cell r="N587">
            <v>0.18463606959295839</v>
          </cell>
          <cell r="O587">
            <v>6.9707462172617474</v>
          </cell>
          <cell r="P587">
            <v>181.839898214719</v>
          </cell>
          <cell r="Q587">
            <v>72.998754803179054</v>
          </cell>
          <cell r="R587">
            <v>17.431999999999995</v>
          </cell>
          <cell r="S587">
            <v>0.80286016666666693</v>
          </cell>
          <cell r="T587">
            <v>1.6642756666666667</v>
          </cell>
          <cell r="U587">
            <v>201.73903404805233</v>
          </cell>
          <cell r="V587">
            <v>80.987167421939915</v>
          </cell>
          <cell r="W587">
            <v>2491000</v>
          </cell>
          <cell r="X587">
            <v>80.987167421939915</v>
          </cell>
          <cell r="Y587">
            <v>72.998754803179054</v>
          </cell>
          <cell r="Z587">
            <v>201.73903404805233</v>
          </cell>
          <cell r="AA587">
            <v>181.839898214719</v>
          </cell>
        </row>
        <row r="588">
          <cell r="A588">
            <v>2501000</v>
          </cell>
          <cell r="B588">
            <v>37.740959142233926</v>
          </cell>
          <cell r="C588">
            <v>44.951922490169835</v>
          </cell>
          <cell r="D588">
            <v>3.2189453951770335</v>
          </cell>
          <cell r="E588">
            <v>3.4721396146327272</v>
          </cell>
          <cell r="F588">
            <v>22.880272946628303</v>
          </cell>
          <cell r="G588">
            <v>1.3229965970209401</v>
          </cell>
          <cell r="H588">
            <v>18.016091543195397</v>
          </cell>
          <cell r="I588">
            <v>20.873133229301946</v>
          </cell>
          <cell r="J588">
            <v>10.733130091578625</v>
          </cell>
          <cell r="K588">
            <v>9.4509711441976147</v>
          </cell>
          <cell r="L588">
            <v>1.9346366132006911</v>
          </cell>
          <cell r="M588">
            <v>0.78115272234522559</v>
          </cell>
          <cell r="N588">
            <v>0.18537728223684824</v>
          </cell>
          <cell r="O588">
            <v>6.9987299435454151</v>
          </cell>
          <cell r="P588">
            <v>182.56045875546451</v>
          </cell>
          <cell r="Q588">
            <v>72.994985507982605</v>
          </cell>
          <cell r="R588">
            <v>17.431999999999995</v>
          </cell>
          <cell r="S588">
            <v>0.80286016666666693</v>
          </cell>
          <cell r="T588">
            <v>1.6642756666666667</v>
          </cell>
          <cell r="U588">
            <v>202.45959458879784</v>
          </cell>
          <cell r="V588">
            <v>80.951457252618084</v>
          </cell>
          <cell r="W588">
            <v>2501000</v>
          </cell>
          <cell r="X588">
            <v>80.951457252618084</v>
          </cell>
          <cell r="Y588">
            <v>72.994985507982605</v>
          </cell>
          <cell r="Z588">
            <v>202.45959458879784</v>
          </cell>
          <cell r="AA588">
            <v>182.56045875546451</v>
          </cell>
        </row>
        <row r="589">
          <cell r="A589">
            <v>2511000</v>
          </cell>
          <cell r="B589">
            <v>37.891862617412791</v>
          </cell>
          <cell r="C589">
            <v>45.131658285812257</v>
          </cell>
          <cell r="D589">
            <v>3.2318160285044097</v>
          </cell>
          <cell r="E589">
            <v>3.4860226198891562</v>
          </cell>
          <cell r="F589">
            <v>22.971757444615623</v>
          </cell>
          <cell r="G589">
            <v>1.3277099986150529</v>
          </cell>
          <cell r="H589">
            <v>18.088127095147396</v>
          </cell>
          <cell r="I589">
            <v>20.948846478121741</v>
          </cell>
          <cell r="J589">
            <v>10.776045445803248</v>
          </cell>
          <cell r="K589">
            <v>9.4887599132667759</v>
          </cell>
          <cell r="L589">
            <v>1.9413051204217719</v>
          </cell>
          <cell r="M589">
            <v>0.7842760838899886</v>
          </cell>
          <cell r="N589">
            <v>0.18611849488073803</v>
          </cell>
          <cell r="O589">
            <v>7.0267136698290837</v>
          </cell>
          <cell r="P589">
            <v>183.28101929621002</v>
          </cell>
          <cell r="Q589">
            <v>72.991246235049786</v>
          </cell>
          <cell r="R589">
            <v>17.431999999999995</v>
          </cell>
          <cell r="S589">
            <v>0.80286016666666693</v>
          </cell>
          <cell r="T589">
            <v>1.6642756666666667</v>
          </cell>
          <cell r="U589">
            <v>203.18015512954335</v>
          </cell>
          <cell r="V589">
            <v>80.916031513159439</v>
          </cell>
          <cell r="W589">
            <v>2511000</v>
          </cell>
          <cell r="X589">
            <v>80.916031513159439</v>
          </cell>
          <cell r="Y589">
            <v>72.991246235049786</v>
          </cell>
          <cell r="Z589">
            <v>203.18015512954335</v>
          </cell>
          <cell r="AA589">
            <v>183.28101929621002</v>
          </cell>
        </row>
        <row r="590">
          <cell r="A590">
            <v>2521000</v>
          </cell>
          <cell r="B590">
            <v>38.042766092591663</v>
          </cell>
          <cell r="C590">
            <v>45.311394081454686</v>
          </cell>
          <cell r="D590">
            <v>3.2446866618317873</v>
          </cell>
          <cell r="E590">
            <v>3.4999056251455842</v>
          </cell>
          <cell r="F590">
            <v>23.063241942602939</v>
          </cell>
          <cell r="G590">
            <v>1.3324234002091657</v>
          </cell>
          <cell r="H590">
            <v>18.160162647099398</v>
          </cell>
          <cell r="I590">
            <v>21.024559726941529</v>
          </cell>
          <cell r="J590">
            <v>10.818960800027876</v>
          </cell>
          <cell r="K590">
            <v>9.5265486823359407</v>
          </cell>
          <cell r="L590">
            <v>1.947973627642853</v>
          </cell>
          <cell r="M590">
            <v>0.7873994454347516</v>
          </cell>
          <cell r="N590">
            <v>0.18685970752462788</v>
          </cell>
          <cell r="O590">
            <v>7.0546973961127515</v>
          </cell>
          <cell r="P590">
            <v>184.00157983695553</v>
          </cell>
          <cell r="Q590">
            <v>72.987536627114451</v>
          </cell>
          <cell r="R590">
            <v>17.431999999999995</v>
          </cell>
          <cell r="S590">
            <v>0.80286016666666693</v>
          </cell>
          <cell r="T590">
            <v>1.6642756666666667</v>
          </cell>
          <cell r="U590">
            <v>203.90071567028886</v>
          </cell>
          <cell r="V590">
            <v>80.880886818837311</v>
          </cell>
          <cell r="W590">
            <v>2521000</v>
          </cell>
          <cell r="X590">
            <v>80.880886818837311</v>
          </cell>
          <cell r="Y590">
            <v>72.987536627114451</v>
          </cell>
          <cell r="Z590">
            <v>203.90071567028886</v>
          </cell>
          <cell r="AA590">
            <v>184.00157983695553</v>
          </cell>
        </row>
        <row r="591">
          <cell r="A591">
            <v>2531000</v>
          </cell>
          <cell r="B591">
            <v>38.19366956777052</v>
          </cell>
          <cell r="C591">
            <v>45.491129877097094</v>
          </cell>
          <cell r="D591">
            <v>3.257557295159164</v>
          </cell>
          <cell r="E591">
            <v>3.5137886304020127</v>
          </cell>
          <cell r="F591">
            <v>23.15472644059026</v>
          </cell>
          <cell r="G591">
            <v>1.3371368018032785</v>
          </cell>
          <cell r="H591">
            <v>18.2321981990514</v>
          </cell>
          <cell r="I591">
            <v>21.100272975761328</v>
          </cell>
          <cell r="J591">
            <v>10.861876154252499</v>
          </cell>
          <cell r="K591">
            <v>9.5643374514051036</v>
          </cell>
          <cell r="L591">
            <v>1.9546421348639342</v>
          </cell>
          <cell r="M591">
            <v>0.79052280697951449</v>
          </cell>
          <cell r="N591">
            <v>0.1876009201685177</v>
          </cell>
          <cell r="O591">
            <v>7.0826811223964201</v>
          </cell>
          <cell r="P591">
            <v>184.72214037770104</v>
          </cell>
          <cell r="Q591">
            <v>72.983856332556712</v>
          </cell>
          <cell r="R591">
            <v>17.431999999999995</v>
          </cell>
          <cell r="S591">
            <v>0.80286016666666693</v>
          </cell>
          <cell r="T591">
            <v>1.6642756666666667</v>
          </cell>
          <cell r="U591">
            <v>204.62127621103437</v>
          </cell>
          <cell r="V591">
            <v>80.846019838417376</v>
          </cell>
          <cell r="W591">
            <v>2531000</v>
          </cell>
          <cell r="X591">
            <v>80.846019838417376</v>
          </cell>
          <cell r="Y591">
            <v>72.983856332556712</v>
          </cell>
          <cell r="Z591">
            <v>204.62127621103437</v>
          </cell>
          <cell r="AA591">
            <v>184.72214037770104</v>
          </cell>
        </row>
        <row r="592">
          <cell r="A592">
            <v>2541000</v>
          </cell>
          <cell r="B592">
            <v>38.344573042949385</v>
          </cell>
          <cell r="C592">
            <v>45.670865672739524</v>
          </cell>
          <cell r="D592">
            <v>3.2704279284865416</v>
          </cell>
          <cell r="E592">
            <v>3.5276716356584412</v>
          </cell>
          <cell r="F592">
            <v>23.24621093857758</v>
          </cell>
          <cell r="G592">
            <v>1.3418502033973914</v>
          </cell>
          <cell r="H592">
            <v>18.304233751003398</v>
          </cell>
          <cell r="I592">
            <v>21.175986224581116</v>
          </cell>
          <cell r="J592">
            <v>10.904791508477125</v>
          </cell>
          <cell r="K592">
            <v>9.6021262204742648</v>
          </cell>
          <cell r="L592">
            <v>1.961310642085015</v>
          </cell>
          <cell r="M592">
            <v>0.7936461685242775</v>
          </cell>
          <cell r="N592">
            <v>0.18834213281240755</v>
          </cell>
          <cell r="O592">
            <v>7.1106648486800879</v>
          </cell>
          <cell r="P592">
            <v>185.44270091844658</v>
          </cell>
          <cell r="Q592">
            <v>72.98020500529185</v>
          </cell>
          <cell r="R592">
            <v>17.431999999999995</v>
          </cell>
          <cell r="S592">
            <v>0.80286016666666693</v>
          </cell>
          <cell r="T592">
            <v>1.6642756666666667</v>
          </cell>
          <cell r="U592">
            <v>205.34183675177991</v>
          </cell>
          <cell r="V592">
            <v>80.811427293105041</v>
          </cell>
          <cell r="W592">
            <v>2541000</v>
          </cell>
          <cell r="X592">
            <v>80.811427293105041</v>
          </cell>
          <cell r="Y592">
            <v>72.98020500529185</v>
          </cell>
          <cell r="Z592">
            <v>205.34183675177991</v>
          </cell>
          <cell r="AA592">
            <v>185.44270091844658</v>
          </cell>
        </row>
        <row r="593">
          <cell r="A593">
            <v>2551000</v>
          </cell>
          <cell r="B593">
            <v>38.49547651812825</v>
          </cell>
          <cell r="C593">
            <v>45.850601468381946</v>
          </cell>
          <cell r="D593">
            <v>3.2832985618139188</v>
          </cell>
          <cell r="E593">
            <v>3.5415546409148693</v>
          </cell>
          <cell r="F593">
            <v>23.337695436564896</v>
          </cell>
          <cell r="G593">
            <v>1.3465636049915042</v>
          </cell>
          <cell r="H593">
            <v>18.376269302955404</v>
          </cell>
          <cell r="I593">
            <v>21.251699473400912</v>
          </cell>
          <cell r="J593">
            <v>10.947706862701748</v>
          </cell>
          <cell r="K593">
            <v>9.6399149895434277</v>
          </cell>
          <cell r="L593">
            <v>1.9679791493060959</v>
          </cell>
          <cell r="M593">
            <v>0.79676953006904061</v>
          </cell>
          <cell r="N593">
            <v>0.18908334545629737</v>
          </cell>
          <cell r="O593">
            <v>7.1386485749637565</v>
          </cell>
          <cell r="P593">
            <v>186.16326145919209</v>
          </cell>
          <cell r="Q593">
            <v>72.976582304661733</v>
          </cell>
          <cell r="R593">
            <v>17.431999999999995</v>
          </cell>
          <cell r="S593">
            <v>0.80286016666666693</v>
          </cell>
          <cell r="T593">
            <v>1.6642756666666667</v>
          </cell>
          <cell r="U593">
            <v>206.06239729252542</v>
          </cell>
          <cell r="V593">
            <v>80.777105955517612</v>
          </cell>
          <cell r="W593">
            <v>2551000</v>
          </cell>
          <cell r="X593">
            <v>80.777105955517612</v>
          </cell>
          <cell r="Y593">
            <v>72.976582304661733</v>
          </cell>
          <cell r="Z593">
            <v>206.06239729252542</v>
          </cell>
          <cell r="AA593">
            <v>186.16326145919209</v>
          </cell>
        </row>
        <row r="594">
          <cell r="A594">
            <v>2561000</v>
          </cell>
          <cell r="B594">
            <v>38.646379993307114</v>
          </cell>
          <cell r="C594">
            <v>46.030337264024368</v>
          </cell>
          <cell r="D594">
            <v>3.2961691951412955</v>
          </cell>
          <cell r="E594">
            <v>3.5554376461712978</v>
          </cell>
          <cell r="F594">
            <v>23.429179934552213</v>
          </cell>
          <cell r="G594">
            <v>1.3512770065856166</v>
          </cell>
          <cell r="H594">
            <v>18.448304854907402</v>
          </cell>
          <cell r="I594">
            <v>21.327412722220704</v>
          </cell>
          <cell r="J594">
            <v>10.990622216926372</v>
          </cell>
          <cell r="K594">
            <v>9.6777037586125942</v>
          </cell>
          <cell r="L594">
            <v>1.9746476565271771</v>
          </cell>
          <cell r="M594">
            <v>0.79989289161380372</v>
          </cell>
          <cell r="N594">
            <v>0.1898245581001872</v>
          </cell>
          <cell r="O594">
            <v>7.1666323012474242</v>
          </cell>
          <cell r="P594">
            <v>186.88382199993757</v>
          </cell>
          <cell r="Q594">
            <v>72.972987895328998</v>
          </cell>
          <cell r="R594">
            <v>17.431999999999995</v>
          </cell>
          <cell r="S594">
            <v>0.80286016666666693</v>
          </cell>
          <cell r="T594">
            <v>1.6642756666666667</v>
          </cell>
          <cell r="U594">
            <v>206.7829578332709</v>
          </cell>
          <cell r="V594">
            <v>80.743052648680546</v>
          </cell>
          <cell r="W594">
            <v>2561000</v>
          </cell>
          <cell r="X594">
            <v>80.743052648680546</v>
          </cell>
          <cell r="Y594">
            <v>72.972987895328998</v>
          </cell>
          <cell r="Z594">
            <v>206.7829578332709</v>
          </cell>
          <cell r="AA594">
            <v>186.88382199993757</v>
          </cell>
        </row>
        <row r="595">
          <cell r="A595">
            <v>2571000</v>
          </cell>
          <cell r="B595">
            <v>38.797283468485979</v>
          </cell>
          <cell r="C595">
            <v>46.21007305966679</v>
          </cell>
          <cell r="D595">
            <v>3.3090398284686731</v>
          </cell>
          <cell r="E595">
            <v>3.5693206514277263</v>
          </cell>
          <cell r="F595">
            <v>23.520664432539533</v>
          </cell>
          <cell r="G595">
            <v>1.3559904081797294</v>
          </cell>
          <cell r="H595">
            <v>18.520340406859404</v>
          </cell>
          <cell r="I595">
            <v>21.403125971040499</v>
          </cell>
          <cell r="J595">
            <v>11.033537571150998</v>
          </cell>
          <cell r="K595">
            <v>9.7154925276817536</v>
          </cell>
          <cell r="L595">
            <v>1.9813161637482579</v>
          </cell>
          <cell r="M595">
            <v>0.80301625315856651</v>
          </cell>
          <cell r="N595">
            <v>0.19056577074407705</v>
          </cell>
          <cell r="O595">
            <v>7.1946160275310929</v>
          </cell>
          <cell r="P595">
            <v>187.6043825406831</v>
          </cell>
          <cell r="Q595">
            <v>72.969421447173517</v>
          </cell>
          <cell r="R595">
            <v>17.431999999999995</v>
          </cell>
          <cell r="S595">
            <v>0.80286016666666693</v>
          </cell>
          <cell r="T595">
            <v>1.6642756666666667</v>
          </cell>
          <cell r="U595">
            <v>207.50351837401644</v>
          </cell>
          <cell r="V595">
            <v>80.709264245047237</v>
          </cell>
          <cell r="W595">
            <v>2571000</v>
          </cell>
          <cell r="X595">
            <v>80.709264245047237</v>
          </cell>
          <cell r="Y595">
            <v>72.969421447173517</v>
          </cell>
          <cell r="Z595">
            <v>207.50351837401644</v>
          </cell>
          <cell r="AA595">
            <v>187.6043825406831</v>
          </cell>
        </row>
        <row r="596">
          <cell r="A596">
            <v>2581000</v>
          </cell>
          <cell r="B596">
            <v>38.948186943664851</v>
          </cell>
          <cell r="C596">
            <v>46.389808855309219</v>
          </cell>
          <cell r="D596">
            <v>3.3219104617960502</v>
          </cell>
          <cell r="E596">
            <v>3.5832036566841539</v>
          </cell>
          <cell r="F596">
            <v>23.612148930526846</v>
          </cell>
          <cell r="G596">
            <v>1.3607038097738422</v>
          </cell>
          <cell r="H596">
            <v>18.592375958811406</v>
          </cell>
          <cell r="I596">
            <v>21.478839219860287</v>
          </cell>
          <cell r="J596">
            <v>11.076452925375623</v>
          </cell>
          <cell r="K596">
            <v>9.7532812967509184</v>
          </cell>
          <cell r="L596">
            <v>1.9879846709693392</v>
          </cell>
          <cell r="M596">
            <v>0.80613961470332973</v>
          </cell>
          <cell r="N596">
            <v>0.19130698338796692</v>
          </cell>
          <cell r="O596">
            <v>7.2225997538147606</v>
          </cell>
          <cell r="P596">
            <v>188.32494308142859</v>
          </cell>
          <cell r="Q596">
            <v>72.96588263519125</v>
          </cell>
          <cell r="R596">
            <v>17.431999999999995</v>
          </cell>
          <cell r="S596">
            <v>0.80286016666666693</v>
          </cell>
          <cell r="T596">
            <v>1.6642756666666667</v>
          </cell>
          <cell r="U596">
            <v>208.22407891476192</v>
          </cell>
          <cell r="V596">
            <v>80.675737665541234</v>
          </cell>
          <cell r="W596">
            <v>2581000</v>
          </cell>
          <cell r="X596">
            <v>80.675737665541234</v>
          </cell>
          <cell r="Y596">
            <v>72.96588263519125</v>
          </cell>
          <cell r="Z596">
            <v>208.22407891476192</v>
          </cell>
          <cell r="AA596">
            <v>188.32494308142859</v>
          </cell>
        </row>
        <row r="597">
          <cell r="A597">
            <v>2591000</v>
          </cell>
          <cell r="B597">
            <v>39.099090418843716</v>
          </cell>
          <cell r="C597">
            <v>46.569544650951634</v>
          </cell>
          <cell r="D597">
            <v>3.3347810951234269</v>
          </cell>
          <cell r="E597">
            <v>3.5970866619405824</v>
          </cell>
          <cell r="F597">
            <v>23.703633428514166</v>
          </cell>
          <cell r="G597">
            <v>1.3654172113679552</v>
          </cell>
          <cell r="H597">
            <v>18.664411510763401</v>
          </cell>
          <cell r="I597">
            <v>21.554552468680086</v>
          </cell>
          <cell r="J597">
            <v>11.119368279600247</v>
          </cell>
          <cell r="K597">
            <v>9.7910700658200778</v>
          </cell>
          <cell r="L597">
            <v>1.99465317819042</v>
          </cell>
          <cell r="M597">
            <v>0.80926297624809251</v>
          </cell>
          <cell r="N597">
            <v>0.19204819603185674</v>
          </cell>
          <cell r="O597">
            <v>7.2505834800984292</v>
          </cell>
          <cell r="P597">
            <v>189.04550362217407</v>
          </cell>
          <cell r="Q597">
            <v>72.962371139395614</v>
          </cell>
          <cell r="R597">
            <v>17.431999999999995</v>
          </cell>
          <cell r="S597">
            <v>0.80286016666666693</v>
          </cell>
          <cell r="T597">
            <v>1.6642756666666667</v>
          </cell>
          <cell r="U597">
            <v>208.9446394555074</v>
          </cell>
          <cell r="V597">
            <v>80.642469878621156</v>
          </cell>
          <cell r="W597">
            <v>2591000</v>
          </cell>
          <cell r="X597">
            <v>80.642469878621156</v>
          </cell>
          <cell r="Y597">
            <v>72.962371139395614</v>
          </cell>
          <cell r="Z597">
            <v>208.9446394555074</v>
          </cell>
          <cell r="AA597">
            <v>189.04550362217407</v>
          </cell>
        </row>
        <row r="598">
          <cell r="A598">
            <v>2601000</v>
          </cell>
          <cell r="B598">
            <v>39.249993894022573</v>
          </cell>
          <cell r="C598">
            <v>46.749280446594057</v>
          </cell>
          <cell r="D598">
            <v>3.3476517284508045</v>
          </cell>
          <cell r="E598">
            <v>3.6109696671970108</v>
          </cell>
          <cell r="F598">
            <v>23.795117926501486</v>
          </cell>
          <cell r="G598">
            <v>1.3701306129620681</v>
          </cell>
          <cell r="H598">
            <v>18.736447062715403</v>
          </cell>
          <cell r="I598">
            <v>21.630265717499874</v>
          </cell>
          <cell r="J598">
            <v>11.162283633824872</v>
          </cell>
          <cell r="K598">
            <v>9.8288588348892407</v>
          </cell>
          <cell r="L598">
            <v>2.0013216854115008</v>
          </cell>
          <cell r="M598">
            <v>0.81238633779285541</v>
          </cell>
          <cell r="N598">
            <v>0.19278940867574659</v>
          </cell>
          <cell r="O598">
            <v>7.2785672063820979</v>
          </cell>
          <cell r="P598">
            <v>189.76606416291958</v>
          </cell>
          <cell r="Q598">
            <v>72.95888664472109</v>
          </cell>
          <cell r="R598">
            <v>17.431999999999995</v>
          </cell>
          <cell r="S598">
            <v>0.80286016666666693</v>
          </cell>
          <cell r="T598">
            <v>1.6642756666666667</v>
          </cell>
          <cell r="U598">
            <v>209.66519999625291</v>
          </cell>
          <cell r="V598">
            <v>80.60945789936676</v>
          </cell>
          <cell r="W598">
            <v>2601000</v>
          </cell>
          <cell r="X598">
            <v>80.60945789936676</v>
          </cell>
          <cell r="Y598">
            <v>72.95888664472109</v>
          </cell>
          <cell r="Z598">
            <v>209.66519999625291</v>
          </cell>
          <cell r="AA598">
            <v>189.76606416291958</v>
          </cell>
        </row>
        <row r="599">
          <cell r="A599">
            <v>2611000</v>
          </cell>
          <cell r="B599">
            <v>39.400897369201438</v>
          </cell>
          <cell r="C599">
            <v>46.929016242236479</v>
          </cell>
          <cell r="D599">
            <v>3.3605223617781821</v>
          </cell>
          <cell r="E599">
            <v>3.6248526724534389</v>
          </cell>
          <cell r="F599">
            <v>23.886602424488807</v>
          </cell>
          <cell r="G599">
            <v>1.3748440145561809</v>
          </cell>
          <cell r="H599">
            <v>18.808482614667405</v>
          </cell>
          <cell r="I599">
            <v>21.705978966319673</v>
          </cell>
          <cell r="J599">
            <v>11.205198988049496</v>
          </cell>
          <cell r="K599">
            <v>9.8666476039584072</v>
          </cell>
          <cell r="L599">
            <v>2.0079901926325823</v>
          </cell>
          <cell r="M599">
            <v>0.81550969933761852</v>
          </cell>
          <cell r="N599">
            <v>0.19353062131963641</v>
          </cell>
          <cell r="O599">
            <v>7.3065509326657656</v>
          </cell>
          <cell r="P599">
            <v>190.48662470366509</v>
          </cell>
          <cell r="Q599">
            <v>72.955428840928803</v>
          </cell>
          <cell r="R599">
            <v>17.431999999999995</v>
          </cell>
          <cell r="S599">
            <v>0.80286016666666693</v>
          </cell>
          <cell r="T599">
            <v>1.6642756666666667</v>
          </cell>
          <cell r="U599">
            <v>210.38576053699842</v>
          </cell>
          <cell r="V599">
            <v>80.576698788586143</v>
          </cell>
          <cell r="W599">
            <v>2611000</v>
          </cell>
          <cell r="X599">
            <v>80.576698788586143</v>
          </cell>
          <cell r="Y599">
            <v>72.955428840928803</v>
          </cell>
          <cell r="Z599">
            <v>210.38576053699842</v>
          </cell>
          <cell r="AA599">
            <v>190.48662470366509</v>
          </cell>
        </row>
        <row r="600">
          <cell r="A600">
            <v>2621000</v>
          </cell>
          <cell r="B600">
            <v>39.551800844380296</v>
          </cell>
          <cell r="C600">
            <v>47.108752037878908</v>
          </cell>
          <cell r="D600">
            <v>3.3733929951055583</v>
          </cell>
          <cell r="E600">
            <v>3.6387356777098674</v>
          </cell>
          <cell r="F600">
            <v>23.978086922476123</v>
          </cell>
          <cell r="G600">
            <v>1.3795574161502937</v>
          </cell>
          <cell r="H600">
            <v>18.880518166619407</v>
          </cell>
          <cell r="I600">
            <v>21.781692215139461</v>
          </cell>
          <cell r="J600">
            <v>11.248114342274121</v>
          </cell>
          <cell r="K600">
            <v>9.9044363730275684</v>
          </cell>
          <cell r="L600">
            <v>2.0146586998536629</v>
          </cell>
          <cell r="M600">
            <v>0.81863306088238164</v>
          </cell>
          <cell r="N600">
            <v>0.19427183396352626</v>
          </cell>
          <cell r="O600">
            <v>7.3345346589494342</v>
          </cell>
          <cell r="P600">
            <v>191.2071852444106</v>
          </cell>
          <cell r="Q600">
            <v>72.951997422514538</v>
          </cell>
          <cell r="R600">
            <v>17.431999999999995</v>
          </cell>
          <cell r="S600">
            <v>0.80286016666666693</v>
          </cell>
          <cell r="T600">
            <v>1.6642756666666667</v>
          </cell>
          <cell r="U600">
            <v>211.10632107774393</v>
          </cell>
          <cell r="V600">
            <v>80.544189651943498</v>
          </cell>
          <cell r="W600">
            <v>2621000</v>
          </cell>
          <cell r="X600">
            <v>80.544189651943498</v>
          </cell>
          <cell r="Y600">
            <v>72.951997422514538</v>
          </cell>
          <cell r="Z600">
            <v>211.10632107774393</v>
          </cell>
          <cell r="AA600">
            <v>191.2071852444106</v>
          </cell>
        </row>
        <row r="601">
          <cell r="A601">
            <v>2631000</v>
          </cell>
          <cell r="B601">
            <v>39.702704319559167</v>
          </cell>
          <cell r="C601">
            <v>47.28848783352133</v>
          </cell>
          <cell r="D601">
            <v>3.3862636284329359</v>
          </cell>
          <cell r="E601">
            <v>3.6526186829662959</v>
          </cell>
          <cell r="F601">
            <v>24.06957142046344</v>
          </cell>
          <cell r="G601">
            <v>1.3842708177444061</v>
          </cell>
          <cell r="H601">
            <v>18.952553718571405</v>
          </cell>
          <cell r="I601">
            <v>21.857405463959257</v>
          </cell>
          <cell r="J601">
            <v>11.291029696498745</v>
          </cell>
          <cell r="K601">
            <v>9.9422251420967314</v>
          </cell>
          <cell r="L601">
            <v>2.0213272070747439</v>
          </cell>
          <cell r="M601">
            <v>0.82175642242714464</v>
          </cell>
          <cell r="N601">
            <v>0.19501304660741609</v>
          </cell>
          <cell r="O601">
            <v>7.362518385233102</v>
          </cell>
          <cell r="P601">
            <v>191.92774578515613</v>
          </cell>
          <cell r="Q601">
            <v>72.948592088618824</v>
          </cell>
          <cell r="R601">
            <v>17.431999999999995</v>
          </cell>
          <cell r="S601">
            <v>0.80286016666666693</v>
          </cell>
          <cell r="T601">
            <v>1.6642756666666667</v>
          </cell>
          <cell r="U601">
            <v>211.82688161848947</v>
          </cell>
          <cell r="V601">
            <v>80.511927639106602</v>
          </cell>
          <cell r="W601">
            <v>2631000</v>
          </cell>
          <cell r="X601">
            <v>80.511927639106602</v>
          </cell>
          <cell r="Y601">
            <v>72.948592088618824</v>
          </cell>
          <cell r="Z601">
            <v>211.82688161848947</v>
          </cell>
          <cell r="AA601">
            <v>191.92774578515613</v>
          </cell>
        </row>
        <row r="602">
          <cell r="A602">
            <v>2641000</v>
          </cell>
          <cell r="B602">
            <v>39.853607794738032</v>
          </cell>
          <cell r="C602">
            <v>47.468223629163752</v>
          </cell>
          <cell r="D602">
            <v>3.3991342617603135</v>
          </cell>
          <cell r="E602">
            <v>3.6665016882227248</v>
          </cell>
          <cell r="F602">
            <v>24.16105591845076</v>
          </cell>
          <cell r="G602">
            <v>1.3889842193385189</v>
          </cell>
          <cell r="H602">
            <v>19.024589270523407</v>
          </cell>
          <cell r="I602">
            <v>21.933118712779049</v>
          </cell>
          <cell r="J602">
            <v>11.333945050723369</v>
          </cell>
          <cell r="K602">
            <v>9.9800139111658925</v>
          </cell>
          <cell r="L602">
            <v>2.0279957142958245</v>
          </cell>
          <cell r="M602">
            <v>0.82487978397190764</v>
          </cell>
          <cell r="N602">
            <v>0.19575425925130591</v>
          </cell>
          <cell r="O602">
            <v>7.3905021115167706</v>
          </cell>
          <cell r="P602">
            <v>192.64830632590164</v>
          </cell>
          <cell r="Q602">
            <v>72.94521254293889</v>
          </cell>
          <cell r="R602">
            <v>17.431999999999995</v>
          </cell>
          <cell r="S602">
            <v>0.80286016666666693</v>
          </cell>
          <cell r="T602">
            <v>1.6642756666666667</v>
          </cell>
          <cell r="U602">
            <v>212.54744215923498</v>
          </cell>
          <cell r="V602">
            <v>80.479909942913665</v>
          </cell>
          <cell r="W602">
            <v>2641000</v>
          </cell>
          <cell r="X602">
            <v>80.479909942913665</v>
          </cell>
          <cell r="Y602">
            <v>72.94521254293889</v>
          </cell>
          <cell r="Z602">
            <v>212.54744215923498</v>
          </cell>
          <cell r="AA602">
            <v>192.64830632590164</v>
          </cell>
        </row>
        <row r="603">
          <cell r="A603">
            <v>2651000</v>
          </cell>
          <cell r="B603">
            <v>40.00451126991689</v>
          </cell>
          <cell r="C603">
            <v>47.647959424806167</v>
          </cell>
          <cell r="D603">
            <v>3.4120048950876907</v>
          </cell>
          <cell r="E603">
            <v>3.6803846934791529</v>
          </cell>
          <cell r="F603">
            <v>24.252540416438073</v>
          </cell>
          <cell r="G603">
            <v>1.3936976209326317</v>
          </cell>
          <cell r="H603">
            <v>19.096624822475409</v>
          </cell>
          <cell r="I603">
            <v>22.008831961598844</v>
          </cell>
          <cell r="J603">
            <v>11.376860404947994</v>
          </cell>
          <cell r="K603">
            <v>10.017802680235057</v>
          </cell>
          <cell r="L603">
            <v>2.034664221516906</v>
          </cell>
          <cell r="M603">
            <v>0.82800314551667065</v>
          </cell>
          <cell r="N603">
            <v>0.19649547189519576</v>
          </cell>
          <cell r="O603">
            <v>7.4184858378004384</v>
          </cell>
          <cell r="P603">
            <v>193.36886686664715</v>
          </cell>
          <cell r="Q603">
            <v>72.94185849364284</v>
          </cell>
          <cell r="R603">
            <v>17.431999999999995</v>
          </cell>
          <cell r="S603">
            <v>0.80286016666666693</v>
          </cell>
          <cell r="T603">
            <v>1.6642756666666667</v>
          </cell>
          <cell r="U603">
            <v>213.26800269998049</v>
          </cell>
          <cell r="V603">
            <v>80.448133798559212</v>
          </cell>
          <cell r="W603">
            <v>2651000</v>
          </cell>
          <cell r="X603">
            <v>80.448133798559212</v>
          </cell>
          <cell r="Y603">
            <v>72.94185849364284</v>
          </cell>
          <cell r="Z603">
            <v>213.26800269998049</v>
          </cell>
          <cell r="AA603">
            <v>193.36886686664715</v>
          </cell>
        </row>
        <row r="604">
          <cell r="A604">
            <v>2661000</v>
          </cell>
          <cell r="B604">
            <v>40.155414745095754</v>
          </cell>
          <cell r="C604">
            <v>47.827695220448597</v>
          </cell>
          <cell r="D604">
            <v>3.4248755284150674</v>
          </cell>
          <cell r="E604">
            <v>3.6942676987355814</v>
          </cell>
          <cell r="F604">
            <v>24.344024914425393</v>
          </cell>
          <cell r="G604">
            <v>1.3984110225267445</v>
          </cell>
          <cell r="H604">
            <v>19.168660374427411</v>
          </cell>
          <cell r="I604">
            <v>22.084545210418632</v>
          </cell>
          <cell r="J604">
            <v>11.419775759172621</v>
          </cell>
          <cell r="K604">
            <v>10.05559144930422</v>
          </cell>
          <cell r="L604">
            <v>2.0413327287379874</v>
          </cell>
          <cell r="M604">
            <v>0.83112650706143354</v>
          </cell>
          <cell r="N604">
            <v>0.19723668453908558</v>
          </cell>
          <cell r="O604">
            <v>7.446469564084107</v>
          </cell>
          <cell r="P604">
            <v>194.08942740739263</v>
          </cell>
          <cell r="Q604">
            <v>72.938529653285471</v>
          </cell>
          <cell r="R604">
            <v>17.431999999999995</v>
          </cell>
          <cell r="S604">
            <v>0.80286016666666693</v>
          </cell>
          <cell r="T604">
            <v>1.6642756666666667</v>
          </cell>
          <cell r="U604">
            <v>213.98856324072597</v>
          </cell>
          <cell r="V604">
            <v>80.416596482798184</v>
          </cell>
          <cell r="W604">
            <v>2661000</v>
          </cell>
          <cell r="X604">
            <v>80.416596482798184</v>
          </cell>
          <cell r="Y604">
            <v>72.938529653285471</v>
          </cell>
          <cell r="Z604">
            <v>213.98856324072597</v>
          </cell>
          <cell r="AA604">
            <v>194.08942740739263</v>
          </cell>
        </row>
        <row r="605">
          <cell r="A605">
            <v>2671000</v>
          </cell>
          <cell r="B605">
            <v>40.306318220274626</v>
          </cell>
          <cell r="C605">
            <v>48.007431016091019</v>
          </cell>
          <cell r="D605">
            <v>3.4377461617424445</v>
          </cell>
          <cell r="E605">
            <v>3.7081507039920099</v>
          </cell>
          <cell r="F605">
            <v>24.435509412412717</v>
          </cell>
          <cell r="G605">
            <v>1.4031244241208574</v>
          </cell>
          <cell r="H605">
            <v>19.240695926379413</v>
          </cell>
          <cell r="I605">
            <v>22.160258459238431</v>
          </cell>
          <cell r="J605">
            <v>11.462691113397245</v>
          </cell>
          <cell r="K605">
            <v>10.093380218373385</v>
          </cell>
          <cell r="L605">
            <v>2.0480012359590676</v>
          </cell>
          <cell r="M605">
            <v>0.83424986860619654</v>
          </cell>
          <cell r="N605">
            <v>0.1979778971829754</v>
          </cell>
          <cell r="O605">
            <v>7.4744532903677747</v>
          </cell>
          <cell r="P605">
            <v>194.80998794813817</v>
          </cell>
          <cell r="Q605">
            <v>72.935225738726388</v>
          </cell>
          <cell r="R605">
            <v>17.431999999999995</v>
          </cell>
          <cell r="S605">
            <v>0.80286016666666693</v>
          </cell>
          <cell r="T605">
            <v>1.6642756666666667</v>
          </cell>
          <cell r="U605">
            <v>214.7091237814715</v>
          </cell>
          <cell r="V605">
            <v>80.385295313167916</v>
          </cell>
          <cell r="W605">
            <v>2671000</v>
          </cell>
          <cell r="X605">
            <v>80.385295313167916</v>
          </cell>
          <cell r="Y605">
            <v>72.935225738726388</v>
          </cell>
          <cell r="Z605">
            <v>214.7091237814715</v>
          </cell>
          <cell r="AA605">
            <v>194.80998794813817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</sheetNames>
    <sheetDataSet>
      <sheetData sheetId="0">
        <row r="5">
          <cell r="B5" t="str">
            <v>May 2003</v>
          </cell>
        </row>
      </sheetData>
      <sheetData sheetId="1" refreshError="1"/>
      <sheetData sheetId="2" refreshError="1"/>
      <sheetData sheetId="3">
        <row r="20">
          <cell r="E20">
            <v>4408428.2932176068</v>
          </cell>
        </row>
        <row r="21">
          <cell r="E21" t="str">
            <v>0</v>
          </cell>
        </row>
        <row r="27">
          <cell r="E27">
            <v>577360.49617163138</v>
          </cell>
        </row>
        <row r="28">
          <cell r="E28" t="str">
            <v>0</v>
          </cell>
        </row>
        <row r="32">
          <cell r="E32">
            <v>1119264</v>
          </cell>
        </row>
        <row r="39">
          <cell r="E39">
            <v>2147744.33</v>
          </cell>
        </row>
        <row r="40">
          <cell r="E40">
            <v>0</v>
          </cell>
        </row>
        <row r="41">
          <cell r="E41">
            <v>184117</v>
          </cell>
        </row>
        <row r="47">
          <cell r="E47">
            <v>774742.6991320001</v>
          </cell>
        </row>
      </sheetData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H1 1506 Current Month"/>
      <sheetName val="H1 1506 prior months"/>
      <sheetName val="H1 1506 summary"/>
      <sheetName val="1506 Attachment"/>
      <sheetName val="Total from CSS (Retail and MEU)"/>
    </sheetNames>
    <sheetDataSet>
      <sheetData sheetId="0">
        <row r="4">
          <cell r="B4">
            <v>37806</v>
          </cell>
        </row>
      </sheetData>
      <sheetData sheetId="1" refreshError="1"/>
      <sheetData sheetId="2" refreshError="1"/>
      <sheetData sheetId="3">
        <row r="21">
          <cell r="E21">
            <v>1079008147.6262262</v>
          </cell>
        </row>
        <row r="30">
          <cell r="E30">
            <v>110141914.8204633</v>
          </cell>
        </row>
        <row r="44">
          <cell r="C44">
            <v>236905653</v>
          </cell>
        </row>
        <row r="54">
          <cell r="E54">
            <v>155376243.93999994</v>
          </cell>
        </row>
      </sheetData>
      <sheetData sheetId="4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es"/>
      <sheetName val="Load-2002"/>
      <sheetName val="load12"/>
      <sheetName val="Top-loads"/>
      <sheetName val="TRF-Bypass"/>
      <sheetName val="trf-bypass-H1"/>
      <sheetName val="Line-CTSand MTS"/>
      <sheetName val="Line-Bypass-nonH1"/>
      <sheetName val="Line-Bypass-Cables"/>
      <sheetName val="Line-Bypass-H1-Supp"/>
      <sheetName val="Additional-TC&amp;LC"/>
      <sheetName val="Summary"/>
      <sheetName val="2. Index"/>
    </sheetNames>
    <sheetDataSet>
      <sheetData sheetId="0">
        <row r="3">
          <cell r="A3">
            <v>1</v>
          </cell>
          <cell r="B3" t="str">
            <v>Hawthorne TS</v>
          </cell>
        </row>
        <row r="4">
          <cell r="A4">
            <v>100</v>
          </cell>
          <cell r="B4" t="str">
            <v>Chats Falls TS</v>
          </cell>
        </row>
        <row r="5">
          <cell r="A5">
            <v>101</v>
          </cell>
          <cell r="B5" t="str">
            <v>Chenaux TS</v>
          </cell>
        </row>
        <row r="6">
          <cell r="A6">
            <v>102</v>
          </cell>
          <cell r="B6" t="str">
            <v>Des Joachims TS</v>
          </cell>
        </row>
        <row r="7">
          <cell r="A7">
            <v>103</v>
          </cell>
          <cell r="B7" t="str">
            <v>Hawthorne TS</v>
          </cell>
        </row>
        <row r="8">
          <cell r="A8">
            <v>104</v>
          </cell>
          <cell r="B8" t="str">
            <v>Merivale TS</v>
          </cell>
        </row>
        <row r="9">
          <cell r="A9">
            <v>120</v>
          </cell>
          <cell r="B9" t="str">
            <v>Albion TS</v>
          </cell>
        </row>
        <row r="10">
          <cell r="A10">
            <v>121</v>
          </cell>
          <cell r="B10" t="str">
            <v>Albion TS</v>
          </cell>
        </row>
        <row r="11">
          <cell r="A11">
            <v>122</v>
          </cell>
          <cell r="B11" t="str">
            <v>Almonte TS</v>
          </cell>
        </row>
        <row r="12">
          <cell r="A12">
            <v>123</v>
          </cell>
          <cell r="B12" t="str">
            <v>Arnprior GS</v>
          </cell>
        </row>
        <row r="13">
          <cell r="A13">
            <v>124</v>
          </cell>
          <cell r="B13" t="str">
            <v>Chats Falls JCT</v>
          </cell>
        </row>
        <row r="14">
          <cell r="A14">
            <v>125</v>
          </cell>
          <cell r="B14" t="str">
            <v>Chats Falls JCT</v>
          </cell>
        </row>
        <row r="15">
          <cell r="A15">
            <v>126</v>
          </cell>
          <cell r="B15" t="str">
            <v>Chats Falls JCT</v>
          </cell>
        </row>
        <row r="16">
          <cell r="A16">
            <v>127</v>
          </cell>
          <cell r="B16" t="str">
            <v>Chats Falls JCT</v>
          </cell>
        </row>
        <row r="17">
          <cell r="A17">
            <v>128</v>
          </cell>
          <cell r="B17" t="str">
            <v>Cumberland JCT</v>
          </cell>
        </row>
        <row r="18">
          <cell r="A18">
            <v>129</v>
          </cell>
          <cell r="B18" t="str">
            <v>Cumberland JCT</v>
          </cell>
        </row>
        <row r="19">
          <cell r="A19">
            <v>130</v>
          </cell>
          <cell r="B19" t="str">
            <v>Easton Yule JCT</v>
          </cell>
        </row>
        <row r="20">
          <cell r="A20">
            <v>131</v>
          </cell>
          <cell r="B20" t="str">
            <v>Easton Yule JCT</v>
          </cell>
        </row>
        <row r="21">
          <cell r="A21">
            <v>132</v>
          </cell>
          <cell r="B21" t="str">
            <v>Easton JCT</v>
          </cell>
        </row>
        <row r="22">
          <cell r="A22">
            <v>133</v>
          </cell>
          <cell r="B22" t="str">
            <v>Easton JCT</v>
          </cell>
        </row>
        <row r="23">
          <cell r="A23">
            <v>134</v>
          </cell>
          <cell r="B23" t="str">
            <v>Galetta JCT</v>
          </cell>
        </row>
        <row r="24">
          <cell r="A24">
            <v>135</v>
          </cell>
          <cell r="B24" t="str">
            <v>Gamble H9A JCT</v>
          </cell>
        </row>
        <row r="25">
          <cell r="A25">
            <v>136</v>
          </cell>
          <cell r="B25" t="str">
            <v>IPB Masson</v>
          </cell>
        </row>
        <row r="26">
          <cell r="A26">
            <v>137</v>
          </cell>
          <cell r="B26" t="str">
            <v>IPB Ottawa River</v>
          </cell>
        </row>
        <row r="27">
          <cell r="A27">
            <v>138</v>
          </cell>
          <cell r="B27" t="str">
            <v>IPB Ottawa River</v>
          </cell>
        </row>
        <row r="28">
          <cell r="A28">
            <v>139</v>
          </cell>
          <cell r="B28" t="str">
            <v>Mountain Chute GS</v>
          </cell>
        </row>
        <row r="29">
          <cell r="A29">
            <v>140</v>
          </cell>
          <cell r="B29" t="str">
            <v>Mountain Chute JCT</v>
          </cell>
        </row>
        <row r="30">
          <cell r="A30">
            <v>141</v>
          </cell>
          <cell r="B30" t="str">
            <v>Nepean TS</v>
          </cell>
        </row>
        <row r="31">
          <cell r="A31">
            <v>144</v>
          </cell>
          <cell r="B31" t="str">
            <v>Otter Creek JCT</v>
          </cell>
        </row>
        <row r="32">
          <cell r="A32">
            <v>146</v>
          </cell>
          <cell r="B32" t="str">
            <v>South March TS</v>
          </cell>
        </row>
        <row r="33">
          <cell r="A33">
            <v>147</v>
          </cell>
          <cell r="B33" t="str">
            <v>Smiths Falls TS</v>
          </cell>
        </row>
        <row r="34">
          <cell r="A34">
            <v>148</v>
          </cell>
          <cell r="B34" t="str">
            <v>Smiths Falls TS</v>
          </cell>
        </row>
        <row r="35">
          <cell r="A35">
            <v>151</v>
          </cell>
          <cell r="B35" t="str">
            <v>Wallace TS</v>
          </cell>
        </row>
        <row r="36">
          <cell r="A36">
            <v>155</v>
          </cell>
          <cell r="B36" t="str">
            <v>Chats Falls TS</v>
          </cell>
        </row>
        <row r="37">
          <cell r="A37">
            <v>156</v>
          </cell>
          <cell r="B37" t="str">
            <v>Otter Creek JCT</v>
          </cell>
        </row>
        <row r="38">
          <cell r="A38">
            <v>157</v>
          </cell>
          <cell r="B38" t="str">
            <v>Otter Creek JCT</v>
          </cell>
        </row>
        <row r="39">
          <cell r="A39">
            <v>159</v>
          </cell>
          <cell r="B39" t="str">
            <v>Kanata MTS #1</v>
          </cell>
        </row>
        <row r="40">
          <cell r="A40">
            <v>161</v>
          </cell>
          <cell r="B40" t="str">
            <v>South March TS</v>
          </cell>
        </row>
        <row r="41">
          <cell r="A41">
            <v>162</v>
          </cell>
          <cell r="B41" t="str">
            <v>Almonte TS</v>
          </cell>
        </row>
        <row r="42">
          <cell r="A42">
            <v>163</v>
          </cell>
          <cell r="B42" t="str">
            <v>Almonte TS</v>
          </cell>
        </row>
        <row r="43">
          <cell r="A43">
            <v>164</v>
          </cell>
          <cell r="B43" t="str">
            <v>Almonte TS</v>
          </cell>
        </row>
        <row r="44">
          <cell r="A44">
            <v>300</v>
          </cell>
          <cell r="B44" t="str">
            <v>Chenaux TS</v>
          </cell>
        </row>
        <row r="45">
          <cell r="A45">
            <v>301</v>
          </cell>
          <cell r="B45" t="str">
            <v>Chenaux TS</v>
          </cell>
        </row>
        <row r="46">
          <cell r="A46">
            <v>302</v>
          </cell>
          <cell r="B46" t="str">
            <v>Chenaux TS</v>
          </cell>
        </row>
        <row r="47">
          <cell r="A47">
            <v>303</v>
          </cell>
          <cell r="B47" t="str">
            <v>Chenaux TS</v>
          </cell>
        </row>
        <row r="48">
          <cell r="A48">
            <v>304</v>
          </cell>
          <cell r="B48" t="str">
            <v>Des Joachims TS</v>
          </cell>
        </row>
        <row r="49">
          <cell r="A49">
            <v>305</v>
          </cell>
          <cell r="B49" t="str">
            <v>Des Joachims TS</v>
          </cell>
        </row>
        <row r="50">
          <cell r="A50">
            <v>306</v>
          </cell>
          <cell r="B50" t="str">
            <v>Des Joachims TS</v>
          </cell>
        </row>
        <row r="51">
          <cell r="A51">
            <v>307</v>
          </cell>
          <cell r="B51" t="str">
            <v>Hawthorne TS</v>
          </cell>
        </row>
        <row r="52">
          <cell r="A52">
            <v>308</v>
          </cell>
          <cell r="B52" t="str">
            <v>Merivale TS</v>
          </cell>
        </row>
        <row r="53">
          <cell r="A53">
            <v>309</v>
          </cell>
          <cell r="B53" t="str">
            <v>Merivale TS</v>
          </cell>
        </row>
        <row r="54">
          <cell r="A54">
            <v>324</v>
          </cell>
          <cell r="B54" t="str">
            <v>Arnprior TS</v>
          </cell>
        </row>
        <row r="55">
          <cell r="A55">
            <v>325</v>
          </cell>
          <cell r="B55" t="str">
            <v>Arnprior TS</v>
          </cell>
        </row>
        <row r="56">
          <cell r="A56">
            <v>326</v>
          </cell>
          <cell r="B56" t="str">
            <v>Arnprior JCT</v>
          </cell>
        </row>
        <row r="57">
          <cell r="A57">
            <v>327</v>
          </cell>
          <cell r="B57" t="str">
            <v>Arnprior JCT</v>
          </cell>
        </row>
        <row r="58">
          <cell r="A58">
            <v>328</v>
          </cell>
          <cell r="B58" t="str">
            <v>Barrett Chute SS</v>
          </cell>
        </row>
        <row r="59">
          <cell r="A59">
            <v>329</v>
          </cell>
          <cell r="B59" t="str">
            <v>Barrett Chute JCT</v>
          </cell>
        </row>
        <row r="60">
          <cell r="A60">
            <v>330</v>
          </cell>
          <cell r="B60" t="str">
            <v>IPB Val Tetreau JCT</v>
          </cell>
        </row>
        <row r="61">
          <cell r="A61">
            <v>331</v>
          </cell>
          <cell r="B61" t="str">
            <v>IPB Val Tetreau JCT</v>
          </cell>
        </row>
        <row r="62">
          <cell r="A62">
            <v>332</v>
          </cell>
          <cell r="B62" t="str">
            <v>Bilberry Creek TS</v>
          </cell>
        </row>
        <row r="63">
          <cell r="A63">
            <v>333</v>
          </cell>
          <cell r="B63" t="str">
            <v>Bilberry Creek JCT</v>
          </cell>
        </row>
        <row r="64">
          <cell r="A64">
            <v>334</v>
          </cell>
          <cell r="B64" t="str">
            <v>Billings JCT</v>
          </cell>
        </row>
        <row r="65">
          <cell r="A65">
            <v>335</v>
          </cell>
          <cell r="B65" t="str">
            <v>Billings JCT</v>
          </cell>
        </row>
        <row r="66">
          <cell r="A66">
            <v>336</v>
          </cell>
          <cell r="B66" t="str">
            <v>Blackburn JCT</v>
          </cell>
        </row>
        <row r="67">
          <cell r="A67">
            <v>338</v>
          </cell>
          <cell r="B67" t="str">
            <v>Blackburn JCT</v>
          </cell>
        </row>
        <row r="68">
          <cell r="A68">
            <v>339</v>
          </cell>
          <cell r="B68" t="str">
            <v>Borromee JCT</v>
          </cell>
        </row>
        <row r="69">
          <cell r="A69">
            <v>340</v>
          </cell>
          <cell r="B69" t="str">
            <v>Carling TS</v>
          </cell>
        </row>
        <row r="70">
          <cell r="A70">
            <v>341</v>
          </cell>
          <cell r="B70" t="str">
            <v>Carling TS</v>
          </cell>
        </row>
        <row r="71">
          <cell r="A71">
            <v>342</v>
          </cell>
          <cell r="B71" t="str">
            <v>Centre Point MTS</v>
          </cell>
        </row>
        <row r="72">
          <cell r="A72">
            <v>343</v>
          </cell>
          <cell r="B72" t="str">
            <v>Chalk River CTS</v>
          </cell>
        </row>
        <row r="73">
          <cell r="A73">
            <v>344</v>
          </cell>
          <cell r="B73" t="str">
            <v>Chats Falls GS</v>
          </cell>
        </row>
        <row r="74">
          <cell r="A74">
            <v>345</v>
          </cell>
          <cell r="B74" t="str">
            <v>Chenaux JCT</v>
          </cell>
        </row>
        <row r="75">
          <cell r="A75">
            <v>346</v>
          </cell>
          <cell r="B75" t="str">
            <v>CIP Hawkesbury CTS</v>
          </cell>
        </row>
        <row r="76">
          <cell r="A76">
            <v>347</v>
          </cell>
          <cell r="B76" t="str">
            <v>City View JCT</v>
          </cell>
        </row>
        <row r="77">
          <cell r="A77">
            <v>348</v>
          </cell>
          <cell r="B77" t="str">
            <v>Clarence DS</v>
          </cell>
        </row>
        <row r="78">
          <cell r="A78">
            <v>349</v>
          </cell>
          <cell r="B78" t="str">
            <v>Cobden TS</v>
          </cell>
        </row>
        <row r="79">
          <cell r="A79">
            <v>350</v>
          </cell>
          <cell r="B79" t="str">
            <v>Cobden TS</v>
          </cell>
        </row>
        <row r="80">
          <cell r="A80">
            <v>351</v>
          </cell>
          <cell r="B80" t="str">
            <v>Craig DS</v>
          </cell>
        </row>
        <row r="81">
          <cell r="A81">
            <v>352</v>
          </cell>
          <cell r="B81" t="str">
            <v>Craig JCT</v>
          </cell>
        </row>
        <row r="82">
          <cell r="A82">
            <v>353</v>
          </cell>
          <cell r="B82" t="str">
            <v>Cumberland DS</v>
          </cell>
        </row>
        <row r="83">
          <cell r="A83">
            <v>354</v>
          </cell>
          <cell r="B83" t="str">
            <v>Cumberland DS JCT</v>
          </cell>
        </row>
        <row r="84">
          <cell r="A84">
            <v>355</v>
          </cell>
          <cell r="B84" t="str">
            <v>Cumberland JCT</v>
          </cell>
        </row>
        <row r="85">
          <cell r="A85">
            <v>356</v>
          </cell>
          <cell r="B85" t="str">
            <v>Cyrville MTS</v>
          </cell>
        </row>
        <row r="86">
          <cell r="A86">
            <v>357</v>
          </cell>
          <cell r="B86" t="str">
            <v>Cyrville JCT</v>
          </cell>
        </row>
        <row r="87">
          <cell r="A87">
            <v>358</v>
          </cell>
          <cell r="B87" t="str">
            <v>Cyrville JCT</v>
          </cell>
        </row>
        <row r="88">
          <cell r="A88">
            <v>359</v>
          </cell>
          <cell r="B88" t="str">
            <v>Des Joachims DS</v>
          </cell>
        </row>
        <row r="89">
          <cell r="A89">
            <v>360</v>
          </cell>
          <cell r="B89" t="str">
            <v>Des Joachims JCT</v>
          </cell>
        </row>
        <row r="90">
          <cell r="A90">
            <v>362</v>
          </cell>
          <cell r="B90" t="str">
            <v>Deep River DS</v>
          </cell>
        </row>
        <row r="91">
          <cell r="A91">
            <v>363</v>
          </cell>
          <cell r="B91" t="str">
            <v>Ellwood JCT</v>
          </cell>
        </row>
        <row r="92">
          <cell r="A92">
            <v>364</v>
          </cell>
          <cell r="B92" t="str">
            <v>Ellwood JCT</v>
          </cell>
        </row>
        <row r="93">
          <cell r="A93">
            <v>365</v>
          </cell>
          <cell r="B93" t="str">
            <v>Fallowfield DS</v>
          </cell>
        </row>
        <row r="94">
          <cell r="A94">
            <v>366</v>
          </cell>
          <cell r="B94" t="str">
            <v>Fitzroy JCT</v>
          </cell>
        </row>
        <row r="95">
          <cell r="A95">
            <v>367</v>
          </cell>
          <cell r="B95" t="str">
            <v>Forest Lea DS</v>
          </cell>
        </row>
        <row r="96">
          <cell r="A96">
            <v>368</v>
          </cell>
          <cell r="B96" t="str">
            <v>Forest Lea JCT</v>
          </cell>
        </row>
        <row r="97">
          <cell r="A97">
            <v>369</v>
          </cell>
          <cell r="B97" t="str">
            <v>Gamble JCT</v>
          </cell>
        </row>
        <row r="98">
          <cell r="A98">
            <v>370</v>
          </cell>
          <cell r="B98" t="str">
            <v>Haley Industries JCT</v>
          </cell>
        </row>
        <row r="99">
          <cell r="A99">
            <v>371</v>
          </cell>
          <cell r="B99" t="str">
            <v>Haley Industries CTS</v>
          </cell>
        </row>
        <row r="100">
          <cell r="A100">
            <v>372</v>
          </cell>
          <cell r="B100" t="str">
            <v>Haley JCT</v>
          </cell>
        </row>
        <row r="101">
          <cell r="A101">
            <v>373</v>
          </cell>
          <cell r="B101" t="str">
            <v>Hawkesbury MTS #1</v>
          </cell>
        </row>
        <row r="102">
          <cell r="A102">
            <v>374</v>
          </cell>
          <cell r="B102" t="str">
            <v>Hawkesbury JCT</v>
          </cell>
        </row>
        <row r="103">
          <cell r="A103">
            <v>375</v>
          </cell>
          <cell r="B103" t="str">
            <v>Bridlewood MTS</v>
          </cell>
        </row>
        <row r="104">
          <cell r="A104">
            <v>376</v>
          </cell>
          <cell r="B104" t="str">
            <v>Bridlewood JCT</v>
          </cell>
        </row>
        <row r="105">
          <cell r="A105">
            <v>377</v>
          </cell>
          <cell r="B105" t="str">
            <v>Hinchey TS</v>
          </cell>
        </row>
        <row r="106">
          <cell r="A106">
            <v>378</v>
          </cell>
          <cell r="B106" t="str">
            <v>Hinchey TS</v>
          </cell>
        </row>
        <row r="107">
          <cell r="A107">
            <v>379</v>
          </cell>
          <cell r="B107" t="str">
            <v>IPB Masson</v>
          </cell>
        </row>
        <row r="108">
          <cell r="A108">
            <v>380</v>
          </cell>
          <cell r="B108" t="str">
            <v>IPB Masson</v>
          </cell>
        </row>
        <row r="109">
          <cell r="A109">
            <v>381</v>
          </cell>
          <cell r="B109" t="str">
            <v>IPB Bryson JCT</v>
          </cell>
        </row>
        <row r="110">
          <cell r="A110">
            <v>382</v>
          </cell>
          <cell r="B110" t="str">
            <v>King Edward TS</v>
          </cell>
        </row>
        <row r="111">
          <cell r="A111">
            <v>383</v>
          </cell>
          <cell r="B111" t="str">
            <v>King Edward TS</v>
          </cell>
        </row>
        <row r="112">
          <cell r="A112">
            <v>384</v>
          </cell>
          <cell r="B112" t="str">
            <v>Limebank MTS</v>
          </cell>
        </row>
        <row r="113">
          <cell r="A113">
            <v>385</v>
          </cell>
          <cell r="B113" t="str">
            <v>Lincoln Heights TS</v>
          </cell>
        </row>
        <row r="114">
          <cell r="A114">
            <v>386</v>
          </cell>
          <cell r="B114" t="str">
            <v>Lincoln Heights TS</v>
          </cell>
        </row>
        <row r="115">
          <cell r="A115">
            <v>387</v>
          </cell>
          <cell r="B115" t="str">
            <v>Lisgar TS</v>
          </cell>
        </row>
        <row r="116">
          <cell r="A116">
            <v>388</v>
          </cell>
          <cell r="B116" t="str">
            <v>Lisgar TS</v>
          </cell>
        </row>
        <row r="117">
          <cell r="A117">
            <v>389</v>
          </cell>
          <cell r="B117" t="str">
            <v>Manordale MTS</v>
          </cell>
        </row>
        <row r="118">
          <cell r="A118">
            <v>390</v>
          </cell>
          <cell r="B118" t="str">
            <v>Manordale JCT</v>
          </cell>
        </row>
        <row r="119">
          <cell r="A119">
            <v>391</v>
          </cell>
          <cell r="B119" t="str">
            <v>Manotick DS</v>
          </cell>
        </row>
        <row r="120">
          <cell r="A120">
            <v>392</v>
          </cell>
          <cell r="B120" t="str">
            <v>Mississippi JCT</v>
          </cell>
        </row>
        <row r="121">
          <cell r="A121">
            <v>393</v>
          </cell>
          <cell r="B121" t="str">
            <v>Moulton MTS</v>
          </cell>
        </row>
        <row r="122">
          <cell r="A122">
            <v>394</v>
          </cell>
          <cell r="B122" t="str">
            <v>Mountain Chute DS</v>
          </cell>
        </row>
        <row r="123">
          <cell r="A123">
            <v>395</v>
          </cell>
          <cell r="B123" t="str">
            <v>NAE CTS</v>
          </cell>
        </row>
        <row r="124">
          <cell r="A124">
            <v>396</v>
          </cell>
          <cell r="B124" t="str">
            <v>N.R.C. TS</v>
          </cell>
        </row>
        <row r="125">
          <cell r="A125">
            <v>397</v>
          </cell>
          <cell r="B125" t="str">
            <v>Nationl Research JCT</v>
          </cell>
        </row>
        <row r="126">
          <cell r="A126">
            <v>398</v>
          </cell>
          <cell r="B126" t="str">
            <v>Navan DS</v>
          </cell>
        </row>
        <row r="127">
          <cell r="A127">
            <v>399</v>
          </cell>
          <cell r="B127" t="str">
            <v>Nepean Epworth MTS</v>
          </cell>
        </row>
        <row r="128">
          <cell r="A128">
            <v>400</v>
          </cell>
          <cell r="B128" t="str">
            <v>Nepean Epworth MTS</v>
          </cell>
        </row>
        <row r="129">
          <cell r="A129">
            <v>401</v>
          </cell>
          <cell r="B129" t="str">
            <v>N.P.D.NGS</v>
          </cell>
        </row>
        <row r="130">
          <cell r="A130">
            <v>402</v>
          </cell>
          <cell r="B130" t="str">
            <v>NQL1 JCT B</v>
          </cell>
        </row>
        <row r="131">
          <cell r="A131">
            <v>403</v>
          </cell>
          <cell r="B131" t="str">
            <v>OHSC CGS</v>
          </cell>
        </row>
        <row r="132">
          <cell r="A132">
            <v>405</v>
          </cell>
          <cell r="B132" t="str">
            <v>Ottawa JCT</v>
          </cell>
        </row>
        <row r="133">
          <cell r="A133">
            <v>406</v>
          </cell>
          <cell r="B133" t="str">
            <v>Ottawa JCT</v>
          </cell>
        </row>
        <row r="134">
          <cell r="A134">
            <v>407</v>
          </cell>
          <cell r="B134" t="str">
            <v>Overbrook TS</v>
          </cell>
        </row>
        <row r="135">
          <cell r="A135">
            <v>408</v>
          </cell>
          <cell r="B135" t="str">
            <v>Pembroke TS</v>
          </cell>
        </row>
        <row r="136">
          <cell r="A136">
            <v>409</v>
          </cell>
          <cell r="B136" t="str">
            <v>Petawawa JCT</v>
          </cell>
        </row>
        <row r="137">
          <cell r="A137">
            <v>412</v>
          </cell>
          <cell r="B137" t="str">
            <v>Petawawa DS</v>
          </cell>
        </row>
        <row r="138">
          <cell r="A138">
            <v>413</v>
          </cell>
          <cell r="B138" t="str">
            <v>Richmond DS</v>
          </cell>
        </row>
        <row r="139">
          <cell r="A139">
            <v>414</v>
          </cell>
          <cell r="B139" t="str">
            <v>Riverdale TS</v>
          </cell>
        </row>
        <row r="140">
          <cell r="A140">
            <v>415</v>
          </cell>
          <cell r="B140" t="str">
            <v>Riverdale JCT</v>
          </cell>
        </row>
        <row r="141">
          <cell r="A141">
            <v>416</v>
          </cell>
          <cell r="B141" t="str">
            <v>Riverdale JCT</v>
          </cell>
        </row>
        <row r="142">
          <cell r="A142">
            <v>417</v>
          </cell>
          <cell r="B142" t="str">
            <v>Rockland DS</v>
          </cell>
        </row>
        <row r="143">
          <cell r="A143">
            <v>418</v>
          </cell>
          <cell r="B143" t="str">
            <v>Rockland East DS</v>
          </cell>
        </row>
        <row r="144">
          <cell r="A144">
            <v>419</v>
          </cell>
          <cell r="B144" t="str">
            <v>Rockland JCT</v>
          </cell>
        </row>
        <row r="145">
          <cell r="A145">
            <v>420</v>
          </cell>
          <cell r="B145" t="str">
            <v>Russell TS</v>
          </cell>
        </row>
        <row r="146">
          <cell r="A146">
            <v>421</v>
          </cell>
          <cell r="B146" t="str">
            <v>Russell TS</v>
          </cell>
        </row>
        <row r="147">
          <cell r="A147">
            <v>422</v>
          </cell>
          <cell r="B147" t="str">
            <v>Russell DS</v>
          </cell>
        </row>
        <row r="148">
          <cell r="A148">
            <v>423</v>
          </cell>
          <cell r="B148" t="str">
            <v>South Gloucester DS</v>
          </cell>
        </row>
        <row r="149">
          <cell r="A149">
            <v>424</v>
          </cell>
          <cell r="B149" t="str">
            <v>Marchwood MTS</v>
          </cell>
        </row>
        <row r="150">
          <cell r="A150">
            <v>425</v>
          </cell>
          <cell r="B150" t="str">
            <v>Marchwood JCT</v>
          </cell>
        </row>
        <row r="151">
          <cell r="A151">
            <v>426</v>
          </cell>
          <cell r="B151" t="str">
            <v>Sandy Hill TS</v>
          </cell>
        </row>
        <row r="152">
          <cell r="A152">
            <v>427</v>
          </cell>
          <cell r="B152" t="str">
            <v>Slater TS</v>
          </cell>
        </row>
        <row r="153">
          <cell r="A153">
            <v>428</v>
          </cell>
          <cell r="B153" t="str">
            <v>Slater TS</v>
          </cell>
        </row>
        <row r="154">
          <cell r="A154">
            <v>429</v>
          </cell>
          <cell r="B154" t="str">
            <v>Slater TS</v>
          </cell>
        </row>
        <row r="155">
          <cell r="A155">
            <v>430</v>
          </cell>
          <cell r="B155" t="str">
            <v>Smiths Falls TS</v>
          </cell>
        </row>
        <row r="156">
          <cell r="A156">
            <v>431</v>
          </cell>
          <cell r="B156" t="str">
            <v>Stewartville TS</v>
          </cell>
        </row>
        <row r="157">
          <cell r="A157">
            <v>432</v>
          </cell>
          <cell r="B157" t="str">
            <v>Tee Lake JCT</v>
          </cell>
        </row>
        <row r="158">
          <cell r="A158">
            <v>433</v>
          </cell>
          <cell r="B158" t="str">
            <v>Timminco CTS</v>
          </cell>
        </row>
        <row r="159">
          <cell r="A159">
            <v>434</v>
          </cell>
          <cell r="B159" t="str">
            <v>Uplands MTS</v>
          </cell>
        </row>
        <row r="160">
          <cell r="A160">
            <v>435</v>
          </cell>
          <cell r="B160" t="str">
            <v>Uplands JCT</v>
          </cell>
        </row>
        <row r="161">
          <cell r="A161">
            <v>436</v>
          </cell>
          <cell r="B161" t="str">
            <v>Val Tetreau JCT</v>
          </cell>
        </row>
        <row r="162">
          <cell r="A162">
            <v>437</v>
          </cell>
          <cell r="B162" t="str">
            <v>Val Tetreau JCT</v>
          </cell>
        </row>
        <row r="163">
          <cell r="A163">
            <v>438</v>
          </cell>
          <cell r="B163" t="str">
            <v>Wendover DS</v>
          </cell>
        </row>
        <row r="164">
          <cell r="A164">
            <v>439</v>
          </cell>
          <cell r="B164" t="str">
            <v>Wilhaven DS</v>
          </cell>
        </row>
        <row r="165">
          <cell r="A165">
            <v>440</v>
          </cell>
          <cell r="B165" t="str">
            <v>Woodroffe TS</v>
          </cell>
        </row>
        <row r="166">
          <cell r="A166">
            <v>441</v>
          </cell>
          <cell r="B166" t="str">
            <v>Woodroffe TS</v>
          </cell>
        </row>
        <row r="167">
          <cell r="A167">
            <v>442</v>
          </cell>
          <cell r="B167" t="str">
            <v>Pembroke TS</v>
          </cell>
        </row>
        <row r="168">
          <cell r="A168">
            <v>443</v>
          </cell>
          <cell r="B168" t="str">
            <v>Tee Lake JCT</v>
          </cell>
        </row>
        <row r="169">
          <cell r="A169">
            <v>444</v>
          </cell>
          <cell r="B169" t="str">
            <v>Merivale TS</v>
          </cell>
        </row>
        <row r="170">
          <cell r="A170">
            <v>446</v>
          </cell>
          <cell r="B170" t="str">
            <v>Chats Falls GS</v>
          </cell>
        </row>
        <row r="171">
          <cell r="A171">
            <v>448</v>
          </cell>
          <cell r="B171" t="str">
            <v>Ellwood JCT</v>
          </cell>
        </row>
        <row r="172">
          <cell r="A172">
            <v>449</v>
          </cell>
          <cell r="B172" t="str">
            <v>Hawthorne TS</v>
          </cell>
        </row>
        <row r="173">
          <cell r="A173">
            <v>451</v>
          </cell>
          <cell r="B173" t="str">
            <v>Hawthorne TS</v>
          </cell>
        </row>
        <row r="174">
          <cell r="A174">
            <v>452</v>
          </cell>
          <cell r="B174" t="str">
            <v>Richmond DS</v>
          </cell>
        </row>
        <row r="175">
          <cell r="A175">
            <v>454</v>
          </cell>
          <cell r="B175" t="str">
            <v>Bilberry Creek JCT</v>
          </cell>
        </row>
        <row r="176">
          <cell r="A176">
            <v>455</v>
          </cell>
          <cell r="B176" t="str">
            <v>Bilberry Creek TS</v>
          </cell>
        </row>
        <row r="177">
          <cell r="A177">
            <v>456</v>
          </cell>
          <cell r="B177" t="str">
            <v>Gamble H9A JCT</v>
          </cell>
        </row>
        <row r="178">
          <cell r="A178">
            <v>458</v>
          </cell>
          <cell r="B178" t="str">
            <v>Cassburn DS</v>
          </cell>
        </row>
        <row r="179">
          <cell r="A179">
            <v>459</v>
          </cell>
          <cell r="B179" t="str">
            <v>Osgoode JCT</v>
          </cell>
        </row>
        <row r="180">
          <cell r="A180">
            <v>460</v>
          </cell>
          <cell r="B180" t="str">
            <v>Orleans JCT</v>
          </cell>
        </row>
        <row r="181">
          <cell r="A181">
            <v>461</v>
          </cell>
          <cell r="B181" t="str">
            <v>Moulton JCT</v>
          </cell>
        </row>
        <row r="182">
          <cell r="A182">
            <v>462</v>
          </cell>
          <cell r="B182" t="str">
            <v>Fallowfield JCT</v>
          </cell>
        </row>
        <row r="183">
          <cell r="A183">
            <v>463</v>
          </cell>
          <cell r="B183" t="str">
            <v>W6MC 734N JCT</v>
          </cell>
        </row>
        <row r="184">
          <cell r="A184">
            <v>464</v>
          </cell>
          <cell r="B184" t="str">
            <v>W6MC R14-R15 JCT</v>
          </cell>
        </row>
        <row r="185">
          <cell r="A185">
            <v>465</v>
          </cell>
          <cell r="B185" t="str">
            <v>Billings JCT</v>
          </cell>
        </row>
        <row r="186">
          <cell r="A186">
            <v>466</v>
          </cell>
          <cell r="B186" t="str">
            <v>Billings JCT</v>
          </cell>
        </row>
        <row r="187">
          <cell r="A187">
            <v>467</v>
          </cell>
          <cell r="B187" t="str">
            <v>Billings JCT</v>
          </cell>
        </row>
        <row r="188">
          <cell r="A188">
            <v>468</v>
          </cell>
          <cell r="B188" t="str">
            <v>OHSC JCT</v>
          </cell>
        </row>
        <row r="189">
          <cell r="A189">
            <v>469</v>
          </cell>
          <cell r="B189" t="str">
            <v>OHSC JCT</v>
          </cell>
        </row>
        <row r="190">
          <cell r="A190">
            <v>600</v>
          </cell>
          <cell r="B190" t="str">
            <v>Albion TS</v>
          </cell>
        </row>
        <row r="191">
          <cell r="A191">
            <v>601</v>
          </cell>
          <cell r="B191" t="str">
            <v>Albion TS</v>
          </cell>
        </row>
        <row r="192">
          <cell r="A192">
            <v>604</v>
          </cell>
          <cell r="B192" t="str">
            <v>Albion TS</v>
          </cell>
        </row>
        <row r="193">
          <cell r="A193">
            <v>605</v>
          </cell>
          <cell r="B193" t="str">
            <v>Albion TS</v>
          </cell>
        </row>
        <row r="194">
          <cell r="A194">
            <v>608</v>
          </cell>
          <cell r="B194" t="str">
            <v>Almonte TS</v>
          </cell>
        </row>
        <row r="195">
          <cell r="A195">
            <v>609</v>
          </cell>
          <cell r="B195" t="str">
            <v>Almonte TS</v>
          </cell>
        </row>
        <row r="196">
          <cell r="A196">
            <v>610</v>
          </cell>
          <cell r="B196" t="str">
            <v>Almonte TS</v>
          </cell>
        </row>
        <row r="197">
          <cell r="A197">
            <v>611</v>
          </cell>
          <cell r="B197" t="str">
            <v>Almonte TS</v>
          </cell>
        </row>
        <row r="198">
          <cell r="A198">
            <v>612</v>
          </cell>
          <cell r="B198" t="str">
            <v>Almonte TS</v>
          </cell>
        </row>
        <row r="199">
          <cell r="A199">
            <v>613</v>
          </cell>
          <cell r="B199" t="str">
            <v>Almonte TS</v>
          </cell>
        </row>
        <row r="200">
          <cell r="A200">
            <v>614</v>
          </cell>
          <cell r="B200" t="str">
            <v>Almonte TS</v>
          </cell>
        </row>
        <row r="201">
          <cell r="A201">
            <v>615</v>
          </cell>
          <cell r="B201" t="str">
            <v>Almonte TS</v>
          </cell>
        </row>
        <row r="202">
          <cell r="A202">
            <v>616</v>
          </cell>
          <cell r="B202" t="str">
            <v>Arnprior TS</v>
          </cell>
        </row>
        <row r="203">
          <cell r="A203">
            <v>617</v>
          </cell>
          <cell r="B203" t="str">
            <v>Arnprior TS</v>
          </cell>
        </row>
        <row r="204">
          <cell r="A204">
            <v>618</v>
          </cell>
          <cell r="B204" t="str">
            <v>Arnprior TS</v>
          </cell>
        </row>
        <row r="205">
          <cell r="A205">
            <v>619</v>
          </cell>
          <cell r="B205" t="str">
            <v>Arnprior GS</v>
          </cell>
        </row>
        <row r="206">
          <cell r="A206">
            <v>620</v>
          </cell>
          <cell r="B206" t="str">
            <v>Arnprior TS</v>
          </cell>
        </row>
        <row r="207">
          <cell r="A207">
            <v>621</v>
          </cell>
          <cell r="B207" t="str">
            <v>Arnprior TS</v>
          </cell>
        </row>
        <row r="208">
          <cell r="A208">
            <v>622</v>
          </cell>
          <cell r="B208" t="str">
            <v>Bilberry Creek TS</v>
          </cell>
        </row>
        <row r="209">
          <cell r="A209">
            <v>623</v>
          </cell>
          <cell r="B209" t="str">
            <v>Carling TS</v>
          </cell>
        </row>
        <row r="210">
          <cell r="A210">
            <v>624</v>
          </cell>
          <cell r="B210" t="str">
            <v>Carling TS</v>
          </cell>
        </row>
        <row r="211">
          <cell r="A211">
            <v>628</v>
          </cell>
          <cell r="B211" t="str">
            <v>Carling TS</v>
          </cell>
        </row>
        <row r="212">
          <cell r="A212">
            <v>629</v>
          </cell>
          <cell r="B212" t="str">
            <v>Carling TS</v>
          </cell>
        </row>
        <row r="213">
          <cell r="A213">
            <v>630</v>
          </cell>
          <cell r="B213" t="str">
            <v>Centre Point MTS</v>
          </cell>
        </row>
        <row r="214">
          <cell r="A214">
            <v>631</v>
          </cell>
          <cell r="B214" t="str">
            <v>Chalk River CTS</v>
          </cell>
        </row>
        <row r="215">
          <cell r="A215">
            <v>632</v>
          </cell>
          <cell r="B215" t="str">
            <v>Chalk River CTS</v>
          </cell>
        </row>
        <row r="216">
          <cell r="A216">
            <v>633</v>
          </cell>
          <cell r="B216" t="str">
            <v>Chalk River CTS</v>
          </cell>
        </row>
        <row r="217">
          <cell r="A217">
            <v>634</v>
          </cell>
          <cell r="B217" t="str">
            <v>Chalk River CTS</v>
          </cell>
        </row>
        <row r="218">
          <cell r="A218">
            <v>635</v>
          </cell>
          <cell r="B218" t="str">
            <v>Chalk River CTS</v>
          </cell>
        </row>
        <row r="219">
          <cell r="A219">
            <v>636</v>
          </cell>
          <cell r="B219" t="str">
            <v>Chalk River CTS</v>
          </cell>
        </row>
        <row r="220">
          <cell r="A220">
            <v>637</v>
          </cell>
          <cell r="B220" t="str">
            <v>Chats Falls GS</v>
          </cell>
        </row>
        <row r="221">
          <cell r="A221">
            <v>638</v>
          </cell>
          <cell r="B221" t="str">
            <v>Chats Falls GS</v>
          </cell>
        </row>
        <row r="222">
          <cell r="A222">
            <v>639</v>
          </cell>
          <cell r="B222" t="str">
            <v>Chenaux TS</v>
          </cell>
        </row>
        <row r="223">
          <cell r="A223">
            <v>640</v>
          </cell>
          <cell r="B223" t="str">
            <v>Chenaux TS</v>
          </cell>
        </row>
        <row r="224">
          <cell r="A224">
            <v>641</v>
          </cell>
          <cell r="B224" t="str">
            <v>Chenaux TS</v>
          </cell>
        </row>
        <row r="225">
          <cell r="A225">
            <v>642</v>
          </cell>
          <cell r="B225" t="str">
            <v>Chenaux TS</v>
          </cell>
        </row>
        <row r="226">
          <cell r="A226">
            <v>643</v>
          </cell>
          <cell r="B226" t="str">
            <v>Chenaux TS</v>
          </cell>
        </row>
        <row r="227">
          <cell r="A227">
            <v>644</v>
          </cell>
          <cell r="B227" t="str">
            <v>Chenaux TS</v>
          </cell>
        </row>
        <row r="228">
          <cell r="A228">
            <v>645</v>
          </cell>
          <cell r="B228" t="str">
            <v>Chenaux TS</v>
          </cell>
        </row>
        <row r="229">
          <cell r="A229">
            <v>646</v>
          </cell>
          <cell r="B229" t="str">
            <v>Chenaux TS</v>
          </cell>
        </row>
        <row r="230">
          <cell r="A230">
            <v>647</v>
          </cell>
          <cell r="B230" t="str">
            <v>Chenaux GS</v>
          </cell>
        </row>
        <row r="231">
          <cell r="A231">
            <v>648</v>
          </cell>
          <cell r="B231" t="str">
            <v>Chenaux GS</v>
          </cell>
        </row>
        <row r="232">
          <cell r="A232">
            <v>650</v>
          </cell>
          <cell r="B232" t="str">
            <v>Clarence DS</v>
          </cell>
        </row>
        <row r="233">
          <cell r="A233">
            <v>651</v>
          </cell>
          <cell r="B233" t="str">
            <v>Clarence DS</v>
          </cell>
        </row>
        <row r="234">
          <cell r="A234">
            <v>652</v>
          </cell>
          <cell r="B234" t="str">
            <v>Cobden DS</v>
          </cell>
        </row>
        <row r="235">
          <cell r="A235">
            <v>653</v>
          </cell>
          <cell r="B235" t="str">
            <v>Cobden TS</v>
          </cell>
        </row>
        <row r="236">
          <cell r="A236">
            <v>655</v>
          </cell>
          <cell r="B236" t="str">
            <v>Cobden TS</v>
          </cell>
        </row>
        <row r="237">
          <cell r="A237">
            <v>656</v>
          </cell>
          <cell r="B237" t="str">
            <v>Cobden TS</v>
          </cell>
        </row>
        <row r="238">
          <cell r="A238">
            <v>657</v>
          </cell>
          <cell r="B238" t="str">
            <v>Craig DS</v>
          </cell>
        </row>
        <row r="239">
          <cell r="A239">
            <v>659</v>
          </cell>
          <cell r="B239" t="str">
            <v>Cumberland DS</v>
          </cell>
        </row>
        <row r="240">
          <cell r="A240">
            <v>660</v>
          </cell>
          <cell r="B240" t="str">
            <v>Cumberland DS</v>
          </cell>
        </row>
        <row r="241">
          <cell r="A241">
            <v>661</v>
          </cell>
          <cell r="B241" t="str">
            <v>Cyrville MTS</v>
          </cell>
        </row>
        <row r="242">
          <cell r="A242">
            <v>662</v>
          </cell>
          <cell r="B242" t="str">
            <v>Cyrville MTS</v>
          </cell>
        </row>
        <row r="243">
          <cell r="A243">
            <v>663</v>
          </cell>
          <cell r="B243" t="str">
            <v>Des Joachims DS</v>
          </cell>
        </row>
        <row r="244">
          <cell r="A244">
            <v>664</v>
          </cell>
          <cell r="B244" t="str">
            <v>Des Joachims TS</v>
          </cell>
        </row>
        <row r="245">
          <cell r="A245">
            <v>665</v>
          </cell>
          <cell r="B245" t="str">
            <v>Des Joachims TS</v>
          </cell>
        </row>
        <row r="246">
          <cell r="A246">
            <v>666</v>
          </cell>
          <cell r="B246" t="str">
            <v>Des Joachims TS</v>
          </cell>
        </row>
        <row r="247">
          <cell r="A247">
            <v>667</v>
          </cell>
          <cell r="B247" t="str">
            <v>Des Joachims GS</v>
          </cell>
        </row>
        <row r="248">
          <cell r="A248">
            <v>668</v>
          </cell>
          <cell r="B248" t="str">
            <v>Des Joachims TS</v>
          </cell>
        </row>
        <row r="249">
          <cell r="A249">
            <v>670</v>
          </cell>
          <cell r="B249" t="str">
            <v>Des Joachims TS</v>
          </cell>
        </row>
        <row r="250">
          <cell r="A250">
            <v>671</v>
          </cell>
          <cell r="B250" t="str">
            <v>Des Joachims GS</v>
          </cell>
        </row>
        <row r="251">
          <cell r="A251">
            <v>672</v>
          </cell>
          <cell r="B251" t="str">
            <v>Des Joachims GS</v>
          </cell>
        </row>
        <row r="252">
          <cell r="A252">
            <v>673</v>
          </cell>
          <cell r="B252" t="str">
            <v>Des Joachims GS</v>
          </cell>
        </row>
        <row r="253">
          <cell r="A253">
            <v>674</v>
          </cell>
          <cell r="B253" t="str">
            <v>Des Joachims GS</v>
          </cell>
        </row>
        <row r="254">
          <cell r="A254">
            <v>675</v>
          </cell>
          <cell r="B254" t="str">
            <v>Deep River DS</v>
          </cell>
        </row>
        <row r="255">
          <cell r="A255">
            <v>676</v>
          </cell>
          <cell r="B255" t="str">
            <v>Deep River DS</v>
          </cell>
        </row>
        <row r="256">
          <cell r="A256">
            <v>677</v>
          </cell>
          <cell r="B256" t="str">
            <v>Deep River DS</v>
          </cell>
        </row>
        <row r="257">
          <cell r="A257">
            <v>678</v>
          </cell>
          <cell r="B257" t="str">
            <v>Fallowfield DS</v>
          </cell>
        </row>
        <row r="258">
          <cell r="A258">
            <v>680</v>
          </cell>
          <cell r="B258" t="str">
            <v>Forest Lea DS</v>
          </cell>
        </row>
        <row r="259">
          <cell r="A259">
            <v>681</v>
          </cell>
          <cell r="B259" t="str">
            <v>Haley Industries CTS</v>
          </cell>
        </row>
        <row r="260">
          <cell r="A260">
            <v>682</v>
          </cell>
          <cell r="B260" t="str">
            <v>Hawkesbury MTS #1</v>
          </cell>
        </row>
        <row r="261">
          <cell r="A261">
            <v>683</v>
          </cell>
          <cell r="B261" t="str">
            <v>Hawthorne TS</v>
          </cell>
        </row>
        <row r="262">
          <cell r="A262">
            <v>684</v>
          </cell>
          <cell r="B262" t="str">
            <v>Hawthorne TS</v>
          </cell>
        </row>
        <row r="263">
          <cell r="A263">
            <v>685</v>
          </cell>
          <cell r="B263" t="str">
            <v>Hawthorne TS</v>
          </cell>
        </row>
        <row r="264">
          <cell r="A264">
            <v>686</v>
          </cell>
          <cell r="B264" t="str">
            <v>Hawthorne TS</v>
          </cell>
        </row>
        <row r="265">
          <cell r="A265">
            <v>687</v>
          </cell>
          <cell r="B265" t="str">
            <v>Hawthorne TS</v>
          </cell>
        </row>
        <row r="266">
          <cell r="A266">
            <v>688</v>
          </cell>
          <cell r="B266" t="str">
            <v>Hawthorne TS</v>
          </cell>
        </row>
        <row r="267">
          <cell r="A267">
            <v>689</v>
          </cell>
          <cell r="B267" t="str">
            <v>Hawthorne TS</v>
          </cell>
        </row>
        <row r="268">
          <cell r="A268">
            <v>690</v>
          </cell>
          <cell r="B268" t="str">
            <v>Hawthorne TS</v>
          </cell>
        </row>
        <row r="269">
          <cell r="A269">
            <v>691</v>
          </cell>
          <cell r="B269" t="str">
            <v>Hawthorne TS</v>
          </cell>
        </row>
        <row r="270">
          <cell r="A270">
            <v>693</v>
          </cell>
          <cell r="B270" t="str">
            <v>Hawthorne TS</v>
          </cell>
        </row>
        <row r="271">
          <cell r="A271">
            <v>694</v>
          </cell>
          <cell r="B271" t="str">
            <v>Hawthorne TS</v>
          </cell>
        </row>
        <row r="272">
          <cell r="A272">
            <v>695</v>
          </cell>
          <cell r="B272" t="str">
            <v>Hawthorne TS</v>
          </cell>
        </row>
        <row r="273">
          <cell r="A273">
            <v>696</v>
          </cell>
          <cell r="B273" t="str">
            <v>Hawthorne TS</v>
          </cell>
        </row>
        <row r="274">
          <cell r="A274">
            <v>697</v>
          </cell>
          <cell r="B274" t="str">
            <v>Hawthorne TS</v>
          </cell>
        </row>
        <row r="275">
          <cell r="A275">
            <v>698</v>
          </cell>
          <cell r="B275" t="str">
            <v>Hawthorne TS</v>
          </cell>
        </row>
        <row r="276">
          <cell r="A276">
            <v>699</v>
          </cell>
          <cell r="B276" t="str">
            <v>Hawthorne TS</v>
          </cell>
        </row>
        <row r="277">
          <cell r="A277">
            <v>700</v>
          </cell>
          <cell r="B277" t="str">
            <v>Hawthorne TS</v>
          </cell>
        </row>
        <row r="278">
          <cell r="A278">
            <v>704</v>
          </cell>
          <cell r="B278" t="str">
            <v>Bridlewood MTS</v>
          </cell>
        </row>
        <row r="279">
          <cell r="A279">
            <v>705</v>
          </cell>
          <cell r="B279" t="str">
            <v>Hinchey TS</v>
          </cell>
        </row>
        <row r="280">
          <cell r="A280">
            <v>706</v>
          </cell>
          <cell r="B280" t="str">
            <v>Hinchey TS</v>
          </cell>
        </row>
        <row r="281">
          <cell r="A281">
            <v>707</v>
          </cell>
          <cell r="B281" t="str">
            <v>Hinchey TS</v>
          </cell>
        </row>
        <row r="282">
          <cell r="A282">
            <v>708</v>
          </cell>
          <cell r="B282" t="str">
            <v>Hinchey TS</v>
          </cell>
        </row>
        <row r="283">
          <cell r="A283">
            <v>709</v>
          </cell>
          <cell r="B283" t="str">
            <v>King Edward TS</v>
          </cell>
        </row>
        <row r="284">
          <cell r="A284">
            <v>710</v>
          </cell>
          <cell r="B284" t="str">
            <v>King Edward TS</v>
          </cell>
        </row>
        <row r="285">
          <cell r="A285">
            <v>712</v>
          </cell>
          <cell r="B285" t="str">
            <v>Des Joachims TS</v>
          </cell>
        </row>
        <row r="286">
          <cell r="A286">
            <v>715</v>
          </cell>
          <cell r="B286" t="str">
            <v>King Edward TS</v>
          </cell>
        </row>
        <row r="287">
          <cell r="A287">
            <v>716</v>
          </cell>
          <cell r="B287" t="str">
            <v>King Edward TS</v>
          </cell>
        </row>
        <row r="288">
          <cell r="A288">
            <v>717</v>
          </cell>
          <cell r="B288" t="str">
            <v>Limebank MTS</v>
          </cell>
        </row>
        <row r="289">
          <cell r="A289">
            <v>718</v>
          </cell>
          <cell r="B289" t="str">
            <v>Lincoln Heights TS</v>
          </cell>
        </row>
        <row r="290">
          <cell r="A290">
            <v>719</v>
          </cell>
          <cell r="B290" t="str">
            <v>Lincoln Heights TS</v>
          </cell>
        </row>
        <row r="291">
          <cell r="A291">
            <v>722</v>
          </cell>
          <cell r="B291" t="str">
            <v>Lincoln Heights TS</v>
          </cell>
        </row>
        <row r="292">
          <cell r="A292">
            <v>723</v>
          </cell>
          <cell r="B292" t="str">
            <v>Lincoln Heights TS</v>
          </cell>
        </row>
        <row r="293">
          <cell r="A293">
            <v>724</v>
          </cell>
          <cell r="B293" t="str">
            <v>Lisgar TS</v>
          </cell>
        </row>
        <row r="294">
          <cell r="A294">
            <v>725</v>
          </cell>
          <cell r="B294" t="str">
            <v>Lisgar TS</v>
          </cell>
        </row>
        <row r="295">
          <cell r="A295">
            <v>728</v>
          </cell>
          <cell r="B295" t="str">
            <v>Lisgar TS</v>
          </cell>
        </row>
        <row r="296">
          <cell r="A296">
            <v>729</v>
          </cell>
          <cell r="B296" t="str">
            <v>Lisgar TS</v>
          </cell>
        </row>
        <row r="297">
          <cell r="A297">
            <v>732</v>
          </cell>
          <cell r="B297" t="str">
            <v>Manordale MTS</v>
          </cell>
        </row>
        <row r="298">
          <cell r="A298">
            <v>733</v>
          </cell>
          <cell r="B298" t="str">
            <v>Manotick DS</v>
          </cell>
        </row>
        <row r="299">
          <cell r="A299">
            <v>734</v>
          </cell>
          <cell r="B299" t="str">
            <v>Marchwood MTS</v>
          </cell>
        </row>
        <row r="300">
          <cell r="A300">
            <v>735</v>
          </cell>
          <cell r="B300" t="str">
            <v>Merivale MTS</v>
          </cell>
        </row>
        <row r="301">
          <cell r="A301">
            <v>736</v>
          </cell>
          <cell r="B301" t="str">
            <v>Merivale MTS</v>
          </cell>
        </row>
        <row r="302">
          <cell r="A302">
            <v>737</v>
          </cell>
          <cell r="B302" t="str">
            <v>Merivale TS</v>
          </cell>
        </row>
        <row r="303">
          <cell r="A303">
            <v>738</v>
          </cell>
          <cell r="B303" t="str">
            <v>Merivale TS</v>
          </cell>
        </row>
        <row r="304">
          <cell r="A304">
            <v>740</v>
          </cell>
          <cell r="B304" t="str">
            <v>Merivale TS</v>
          </cell>
        </row>
        <row r="305">
          <cell r="A305">
            <v>741</v>
          </cell>
          <cell r="B305" t="str">
            <v>Merivale TS</v>
          </cell>
        </row>
        <row r="306">
          <cell r="A306">
            <v>743</v>
          </cell>
          <cell r="B306" t="str">
            <v>Moulton MTS</v>
          </cell>
        </row>
        <row r="307">
          <cell r="A307">
            <v>744</v>
          </cell>
          <cell r="B307" t="str">
            <v>Mountain Chute DS</v>
          </cell>
        </row>
        <row r="308">
          <cell r="A308">
            <v>745</v>
          </cell>
          <cell r="B308" t="str">
            <v>Mountain Chute DS</v>
          </cell>
        </row>
        <row r="309">
          <cell r="A309">
            <v>746</v>
          </cell>
          <cell r="B309" t="str">
            <v>NAE CTS</v>
          </cell>
        </row>
        <row r="310">
          <cell r="A310">
            <v>747</v>
          </cell>
          <cell r="B310" t="str">
            <v>Navan DS</v>
          </cell>
        </row>
        <row r="311">
          <cell r="A311">
            <v>748</v>
          </cell>
          <cell r="B311" t="str">
            <v>Navan DS</v>
          </cell>
        </row>
        <row r="312">
          <cell r="A312">
            <v>749</v>
          </cell>
          <cell r="B312" t="str">
            <v>Navan DS</v>
          </cell>
        </row>
        <row r="313">
          <cell r="A313">
            <v>750</v>
          </cell>
          <cell r="B313" t="str">
            <v>Navan DS</v>
          </cell>
        </row>
        <row r="314">
          <cell r="A314">
            <v>751</v>
          </cell>
          <cell r="B314" t="str">
            <v>Navan DS</v>
          </cell>
        </row>
        <row r="315">
          <cell r="A315">
            <v>752</v>
          </cell>
          <cell r="B315" t="str">
            <v>Nepean Epworth MTS</v>
          </cell>
        </row>
        <row r="316">
          <cell r="A316">
            <v>753</v>
          </cell>
          <cell r="B316" t="str">
            <v>Nepean Epworth MTS</v>
          </cell>
        </row>
        <row r="317">
          <cell r="A317">
            <v>754</v>
          </cell>
          <cell r="B317" t="str">
            <v>Nepean TS</v>
          </cell>
        </row>
        <row r="318">
          <cell r="A318">
            <v>755</v>
          </cell>
          <cell r="B318" t="str">
            <v>Nepean TS</v>
          </cell>
        </row>
        <row r="319">
          <cell r="A319">
            <v>756</v>
          </cell>
          <cell r="B319" t="str">
            <v>Nepean TS</v>
          </cell>
        </row>
        <row r="320">
          <cell r="A320">
            <v>757</v>
          </cell>
          <cell r="B320" t="str">
            <v>Nepean TS</v>
          </cell>
        </row>
        <row r="321">
          <cell r="A321">
            <v>758</v>
          </cell>
          <cell r="B321" t="str">
            <v>N.R.C. TS</v>
          </cell>
        </row>
        <row r="322">
          <cell r="A322">
            <v>759</v>
          </cell>
          <cell r="B322" t="str">
            <v>N.R.C. TS</v>
          </cell>
        </row>
        <row r="323">
          <cell r="A323">
            <v>760</v>
          </cell>
          <cell r="B323" t="str">
            <v>N.R.C. TS</v>
          </cell>
        </row>
        <row r="324">
          <cell r="A324">
            <v>761</v>
          </cell>
          <cell r="B324" t="str">
            <v>N.R.C. TS</v>
          </cell>
        </row>
        <row r="325">
          <cell r="A325">
            <v>762</v>
          </cell>
          <cell r="B325" t="str">
            <v>N.R.C. TS</v>
          </cell>
        </row>
        <row r="326">
          <cell r="A326">
            <v>765</v>
          </cell>
          <cell r="B326" t="str">
            <v>Overbrook TS</v>
          </cell>
        </row>
        <row r="327">
          <cell r="A327">
            <v>766</v>
          </cell>
          <cell r="B327" t="str">
            <v>Overbrook TS</v>
          </cell>
        </row>
        <row r="328">
          <cell r="A328">
            <v>769</v>
          </cell>
          <cell r="B328" t="str">
            <v>Overbrook TS</v>
          </cell>
        </row>
        <row r="329">
          <cell r="A329">
            <v>770</v>
          </cell>
          <cell r="B329" t="str">
            <v>Overbrook TS</v>
          </cell>
        </row>
        <row r="330">
          <cell r="A330">
            <v>771</v>
          </cell>
          <cell r="B330" t="str">
            <v>Pembroke TS</v>
          </cell>
        </row>
        <row r="331">
          <cell r="A331">
            <v>772</v>
          </cell>
          <cell r="B331" t="str">
            <v>Pembroke TS</v>
          </cell>
        </row>
        <row r="332">
          <cell r="A332">
            <v>773</v>
          </cell>
          <cell r="B332" t="str">
            <v>Pembroke TS</v>
          </cell>
        </row>
        <row r="333">
          <cell r="A333">
            <v>774</v>
          </cell>
          <cell r="B333" t="str">
            <v>Petawawa DS</v>
          </cell>
        </row>
        <row r="334">
          <cell r="A334">
            <v>776</v>
          </cell>
          <cell r="B334" t="str">
            <v>Richmond DS</v>
          </cell>
        </row>
        <row r="335">
          <cell r="A335">
            <v>779</v>
          </cell>
          <cell r="B335" t="str">
            <v>Riverdale TS</v>
          </cell>
        </row>
        <row r="336">
          <cell r="A336">
            <v>780</v>
          </cell>
          <cell r="B336" t="str">
            <v>Riverdale TS</v>
          </cell>
        </row>
        <row r="337">
          <cell r="A337">
            <v>781</v>
          </cell>
          <cell r="B337" t="str">
            <v>Riverdale TS</v>
          </cell>
        </row>
        <row r="338">
          <cell r="A338">
            <v>782</v>
          </cell>
          <cell r="B338" t="str">
            <v>Riverdale TS</v>
          </cell>
        </row>
        <row r="339">
          <cell r="A339">
            <v>786</v>
          </cell>
          <cell r="B339" t="str">
            <v>Rockland DS</v>
          </cell>
        </row>
        <row r="340">
          <cell r="A340">
            <v>788</v>
          </cell>
          <cell r="B340" t="str">
            <v>Rockland East DS</v>
          </cell>
        </row>
        <row r="341">
          <cell r="A341">
            <v>789</v>
          </cell>
          <cell r="B341" t="str">
            <v>Russell TS</v>
          </cell>
        </row>
        <row r="342">
          <cell r="A342">
            <v>790</v>
          </cell>
          <cell r="B342" t="str">
            <v>Russell TS</v>
          </cell>
        </row>
        <row r="343">
          <cell r="A343">
            <v>791</v>
          </cell>
          <cell r="B343" t="str">
            <v>Russell TS</v>
          </cell>
        </row>
        <row r="344">
          <cell r="A344">
            <v>792</v>
          </cell>
          <cell r="B344" t="str">
            <v>Russell TS</v>
          </cell>
        </row>
        <row r="345">
          <cell r="A345">
            <v>793</v>
          </cell>
          <cell r="B345" t="str">
            <v>Russell DS</v>
          </cell>
        </row>
        <row r="346">
          <cell r="A346">
            <v>794</v>
          </cell>
          <cell r="B346" t="str">
            <v>Russell DS</v>
          </cell>
        </row>
        <row r="347">
          <cell r="A347">
            <v>795</v>
          </cell>
          <cell r="B347" t="str">
            <v>South Gloucester DS</v>
          </cell>
        </row>
        <row r="348">
          <cell r="A348">
            <v>796</v>
          </cell>
          <cell r="B348" t="str">
            <v>South March TS</v>
          </cell>
        </row>
        <row r="349">
          <cell r="A349">
            <v>797</v>
          </cell>
          <cell r="B349" t="str">
            <v>South March TS</v>
          </cell>
        </row>
        <row r="350">
          <cell r="A350">
            <v>798</v>
          </cell>
          <cell r="B350" t="str">
            <v>South March TS</v>
          </cell>
        </row>
        <row r="351">
          <cell r="A351">
            <v>799</v>
          </cell>
          <cell r="B351" t="str">
            <v>Sandy Hill TS</v>
          </cell>
        </row>
        <row r="352">
          <cell r="A352">
            <v>800</v>
          </cell>
          <cell r="B352" t="str">
            <v>Slater TS</v>
          </cell>
        </row>
        <row r="353">
          <cell r="A353">
            <v>801</v>
          </cell>
          <cell r="B353" t="str">
            <v>Slater TS</v>
          </cell>
        </row>
        <row r="354">
          <cell r="A354">
            <v>802</v>
          </cell>
          <cell r="B354" t="str">
            <v>Slater TS</v>
          </cell>
        </row>
        <row r="355">
          <cell r="A355">
            <v>804</v>
          </cell>
          <cell r="B355" t="str">
            <v>Slater TS</v>
          </cell>
        </row>
        <row r="356">
          <cell r="A356">
            <v>805</v>
          </cell>
          <cell r="B356" t="str">
            <v>Slater TS</v>
          </cell>
        </row>
        <row r="357">
          <cell r="A357">
            <v>806</v>
          </cell>
          <cell r="B357" t="str">
            <v>Slater TS</v>
          </cell>
        </row>
        <row r="358">
          <cell r="A358">
            <v>809</v>
          </cell>
          <cell r="B358" t="str">
            <v>Smiths Falls TS</v>
          </cell>
        </row>
        <row r="359">
          <cell r="A359">
            <v>810</v>
          </cell>
          <cell r="B359" t="str">
            <v>Smiths Falls TS</v>
          </cell>
        </row>
        <row r="360">
          <cell r="A360">
            <v>811</v>
          </cell>
          <cell r="B360" t="str">
            <v>Smiths Falls TS</v>
          </cell>
        </row>
        <row r="361">
          <cell r="A361">
            <v>813</v>
          </cell>
          <cell r="B361" t="str">
            <v>Stewartville TS</v>
          </cell>
        </row>
        <row r="362">
          <cell r="A362">
            <v>814</v>
          </cell>
          <cell r="B362" t="str">
            <v>Stewartville TS</v>
          </cell>
        </row>
        <row r="363">
          <cell r="A363">
            <v>815</v>
          </cell>
          <cell r="B363" t="str">
            <v>Stewartville TS</v>
          </cell>
        </row>
        <row r="364">
          <cell r="A364">
            <v>816</v>
          </cell>
          <cell r="B364" t="str">
            <v>Stewartville TS</v>
          </cell>
        </row>
        <row r="365">
          <cell r="A365">
            <v>817</v>
          </cell>
          <cell r="B365" t="str">
            <v>Stewartville TS</v>
          </cell>
        </row>
        <row r="366">
          <cell r="A366">
            <v>822</v>
          </cell>
          <cell r="B366" t="str">
            <v>Timminco CTS</v>
          </cell>
        </row>
        <row r="367">
          <cell r="A367">
            <v>823</v>
          </cell>
          <cell r="B367" t="str">
            <v>Uplands MTS</v>
          </cell>
        </row>
        <row r="368">
          <cell r="A368">
            <v>824</v>
          </cell>
          <cell r="B368" t="str">
            <v>Wallace TS</v>
          </cell>
        </row>
        <row r="369">
          <cell r="A369">
            <v>825</v>
          </cell>
          <cell r="B369" t="str">
            <v>Wallace TS</v>
          </cell>
        </row>
        <row r="370">
          <cell r="A370">
            <v>826</v>
          </cell>
          <cell r="B370" t="str">
            <v>Timminco CTS</v>
          </cell>
        </row>
        <row r="371">
          <cell r="A371">
            <v>828</v>
          </cell>
          <cell r="B371" t="str">
            <v>Wallace TS</v>
          </cell>
        </row>
        <row r="372">
          <cell r="A372">
            <v>829</v>
          </cell>
          <cell r="B372" t="str">
            <v>Wallace TS</v>
          </cell>
        </row>
        <row r="373">
          <cell r="A373">
            <v>832</v>
          </cell>
          <cell r="B373" t="str">
            <v>Wendover DS</v>
          </cell>
        </row>
        <row r="374">
          <cell r="A374">
            <v>833</v>
          </cell>
          <cell r="B374" t="str">
            <v>Wilhaven DS</v>
          </cell>
        </row>
        <row r="375">
          <cell r="A375">
            <v>834</v>
          </cell>
          <cell r="B375" t="str">
            <v>Woodroffe TS</v>
          </cell>
        </row>
        <row r="376">
          <cell r="A376">
            <v>835</v>
          </cell>
          <cell r="B376" t="str">
            <v>Woodroffe TS</v>
          </cell>
        </row>
        <row r="377">
          <cell r="A377">
            <v>836</v>
          </cell>
          <cell r="B377" t="str">
            <v>Wallace TS</v>
          </cell>
        </row>
        <row r="378">
          <cell r="A378">
            <v>837</v>
          </cell>
          <cell r="B378" t="str">
            <v>Wallace TS</v>
          </cell>
        </row>
        <row r="379">
          <cell r="A379">
            <v>838</v>
          </cell>
          <cell r="B379" t="str">
            <v>Bridlewood MTS</v>
          </cell>
        </row>
        <row r="380">
          <cell r="A380">
            <v>839</v>
          </cell>
          <cell r="B380" t="str">
            <v>Cobden TS</v>
          </cell>
        </row>
        <row r="381">
          <cell r="A381">
            <v>840</v>
          </cell>
          <cell r="B381" t="str">
            <v>Cobden TS</v>
          </cell>
        </row>
        <row r="382">
          <cell r="A382">
            <v>841</v>
          </cell>
          <cell r="B382" t="str">
            <v>Hinchey TS</v>
          </cell>
        </row>
        <row r="383">
          <cell r="A383">
            <v>842</v>
          </cell>
          <cell r="B383" t="str">
            <v>Cassburn DS</v>
          </cell>
        </row>
        <row r="384">
          <cell r="A384">
            <v>843</v>
          </cell>
          <cell r="B384" t="str">
            <v>Limebank MTS</v>
          </cell>
        </row>
        <row r="385">
          <cell r="A385">
            <v>844</v>
          </cell>
          <cell r="B385" t="str">
            <v>Kanata MTS #1</v>
          </cell>
        </row>
        <row r="386">
          <cell r="A386">
            <v>900</v>
          </cell>
          <cell r="B386" t="str">
            <v>Arnprior GS</v>
          </cell>
        </row>
        <row r="387">
          <cell r="A387">
            <v>901</v>
          </cell>
          <cell r="B387" t="str">
            <v>Arnprior GS</v>
          </cell>
        </row>
        <row r="388">
          <cell r="A388">
            <v>902</v>
          </cell>
          <cell r="B388" t="str">
            <v>Barrett Chute GS</v>
          </cell>
        </row>
        <row r="389">
          <cell r="A389">
            <v>903</v>
          </cell>
          <cell r="B389" t="str">
            <v>Barrett Chute GS</v>
          </cell>
        </row>
        <row r="390">
          <cell r="A390">
            <v>904</v>
          </cell>
          <cell r="B390" t="str">
            <v>Barrett Chute GS</v>
          </cell>
        </row>
        <row r="391">
          <cell r="A391">
            <v>905</v>
          </cell>
          <cell r="B391" t="str">
            <v>Barrett Chute GS</v>
          </cell>
        </row>
        <row r="392">
          <cell r="A392">
            <v>906</v>
          </cell>
          <cell r="B392" t="str">
            <v>Chats Falls GS</v>
          </cell>
        </row>
        <row r="393">
          <cell r="A393">
            <v>907</v>
          </cell>
          <cell r="B393" t="str">
            <v>Chats Falls GS</v>
          </cell>
        </row>
        <row r="394">
          <cell r="A394">
            <v>908</v>
          </cell>
          <cell r="B394" t="str">
            <v>Chats Falls GS</v>
          </cell>
        </row>
        <row r="395">
          <cell r="A395">
            <v>909</v>
          </cell>
          <cell r="B395" t="str">
            <v>Chats Falls GS</v>
          </cell>
        </row>
        <row r="396">
          <cell r="A396">
            <v>910</v>
          </cell>
          <cell r="B396" t="str">
            <v>Chenaux GS</v>
          </cell>
        </row>
        <row r="397">
          <cell r="A397">
            <v>911</v>
          </cell>
          <cell r="B397" t="str">
            <v>Chenaux GS</v>
          </cell>
        </row>
        <row r="398">
          <cell r="A398">
            <v>912</v>
          </cell>
          <cell r="B398" t="str">
            <v>Chenaux GS</v>
          </cell>
        </row>
        <row r="399">
          <cell r="A399">
            <v>913</v>
          </cell>
          <cell r="B399" t="str">
            <v>Chenaux GS</v>
          </cell>
        </row>
        <row r="400">
          <cell r="A400">
            <v>914</v>
          </cell>
          <cell r="B400" t="str">
            <v>Des Joachims GS</v>
          </cell>
        </row>
        <row r="401">
          <cell r="A401">
            <v>915</v>
          </cell>
          <cell r="B401" t="str">
            <v>Des Joachims GS</v>
          </cell>
        </row>
        <row r="402">
          <cell r="A402">
            <v>916</v>
          </cell>
          <cell r="B402" t="str">
            <v>Des Joachims GS</v>
          </cell>
        </row>
        <row r="403">
          <cell r="A403">
            <v>917</v>
          </cell>
          <cell r="B403" t="str">
            <v>Des Joachims GS</v>
          </cell>
        </row>
        <row r="404">
          <cell r="A404">
            <v>918</v>
          </cell>
          <cell r="B404" t="str">
            <v>Des Joachims GS</v>
          </cell>
        </row>
        <row r="405">
          <cell r="A405">
            <v>919</v>
          </cell>
          <cell r="B405" t="str">
            <v>Des Joachims GS</v>
          </cell>
        </row>
        <row r="406">
          <cell r="A406">
            <v>920</v>
          </cell>
          <cell r="B406" t="str">
            <v>Des Joachims GS</v>
          </cell>
        </row>
        <row r="407">
          <cell r="A407">
            <v>921</v>
          </cell>
          <cell r="B407" t="str">
            <v>Des Joachims GS</v>
          </cell>
        </row>
        <row r="408">
          <cell r="A408">
            <v>922</v>
          </cell>
          <cell r="B408" t="str">
            <v>Mountain Chute GS</v>
          </cell>
        </row>
        <row r="409">
          <cell r="A409">
            <v>923</v>
          </cell>
          <cell r="B409" t="str">
            <v>Mountain Chute GS</v>
          </cell>
        </row>
        <row r="410">
          <cell r="A410">
            <v>924</v>
          </cell>
          <cell r="B410" t="str">
            <v>N.P.D.NGS</v>
          </cell>
        </row>
        <row r="411">
          <cell r="A411">
            <v>925</v>
          </cell>
          <cell r="B411" t="str">
            <v>OHSC CGS</v>
          </cell>
        </row>
        <row r="412">
          <cell r="A412">
            <v>926</v>
          </cell>
          <cell r="B412" t="str">
            <v>Stewartville GS</v>
          </cell>
        </row>
        <row r="413">
          <cell r="A413">
            <v>927</v>
          </cell>
          <cell r="B413" t="str">
            <v>Stewartville GS</v>
          </cell>
        </row>
        <row r="414">
          <cell r="A414">
            <v>928</v>
          </cell>
          <cell r="B414" t="str">
            <v>Stewartville GS</v>
          </cell>
        </row>
        <row r="415">
          <cell r="A415">
            <v>929</v>
          </cell>
          <cell r="B415" t="str">
            <v>Stewartville GS</v>
          </cell>
        </row>
        <row r="416">
          <cell r="A416">
            <v>930</v>
          </cell>
          <cell r="B416" t="str">
            <v>Stewartville GS</v>
          </cell>
        </row>
        <row r="417">
          <cell r="A417">
            <v>931</v>
          </cell>
          <cell r="B417" t="str">
            <v>Pembroke TS</v>
          </cell>
        </row>
        <row r="418">
          <cell r="A418">
            <v>932</v>
          </cell>
          <cell r="B418" t="str">
            <v>Pembroke TS</v>
          </cell>
        </row>
        <row r="419">
          <cell r="A419">
            <v>933</v>
          </cell>
          <cell r="B419" t="str">
            <v>Chats Falls GS</v>
          </cell>
        </row>
        <row r="420">
          <cell r="A420">
            <v>1001</v>
          </cell>
          <cell r="B420" t="str">
            <v>Lennox TS</v>
          </cell>
        </row>
        <row r="421">
          <cell r="A421">
            <v>1100</v>
          </cell>
          <cell r="B421" t="str">
            <v>Cataraqui TS</v>
          </cell>
        </row>
        <row r="422">
          <cell r="A422">
            <v>1101</v>
          </cell>
          <cell r="B422" t="str">
            <v>Cataraqui TS</v>
          </cell>
        </row>
        <row r="423">
          <cell r="A423">
            <v>1102</v>
          </cell>
          <cell r="B423" t="str">
            <v>Cataraqui TS</v>
          </cell>
        </row>
        <row r="424">
          <cell r="A424">
            <v>1103</v>
          </cell>
          <cell r="B424" t="str">
            <v>Cataraqui TS</v>
          </cell>
        </row>
        <row r="425">
          <cell r="A425">
            <v>1104</v>
          </cell>
          <cell r="B425" t="str">
            <v>Dobbin TS</v>
          </cell>
        </row>
        <row r="426">
          <cell r="A426">
            <v>1105</v>
          </cell>
          <cell r="B426" t="str">
            <v>Hinchinbrooke SS</v>
          </cell>
        </row>
        <row r="427">
          <cell r="A427">
            <v>1106</v>
          </cell>
          <cell r="B427" t="str">
            <v>Lennox TS</v>
          </cell>
        </row>
        <row r="428">
          <cell r="A428">
            <v>1107</v>
          </cell>
          <cell r="B428" t="str">
            <v>St.Lawrence TS</v>
          </cell>
        </row>
        <row r="429">
          <cell r="A429">
            <v>1108</v>
          </cell>
          <cell r="B429" t="str">
            <v>St.Lawrence TS</v>
          </cell>
        </row>
        <row r="430">
          <cell r="A430">
            <v>1109</v>
          </cell>
          <cell r="B430" t="str">
            <v>St.Lawrence TS</v>
          </cell>
        </row>
        <row r="431">
          <cell r="A431">
            <v>1110</v>
          </cell>
          <cell r="B431" t="str">
            <v>St.Lawrence TS</v>
          </cell>
        </row>
        <row r="432">
          <cell r="A432">
            <v>1111</v>
          </cell>
          <cell r="B432" t="str">
            <v>St.Lawrence TS</v>
          </cell>
        </row>
        <row r="433">
          <cell r="A433">
            <v>1112</v>
          </cell>
          <cell r="B433" t="str">
            <v>St.Lawrence TS</v>
          </cell>
        </row>
        <row r="434">
          <cell r="A434">
            <v>1113</v>
          </cell>
          <cell r="B434" t="str">
            <v>St.Lawrence TS</v>
          </cell>
        </row>
        <row r="435">
          <cell r="A435">
            <v>1114</v>
          </cell>
          <cell r="B435" t="str">
            <v>St.Lawrence TS</v>
          </cell>
        </row>
        <row r="436">
          <cell r="A436">
            <v>1115</v>
          </cell>
          <cell r="B436" t="str">
            <v>St.Lawrence TS</v>
          </cell>
        </row>
        <row r="437">
          <cell r="A437">
            <v>1119</v>
          </cell>
          <cell r="B437" t="str">
            <v>B5D-B31L SS JCT</v>
          </cell>
        </row>
        <row r="438">
          <cell r="A438">
            <v>1120</v>
          </cell>
          <cell r="B438" t="str">
            <v>B5D-B31L SS JCT</v>
          </cell>
        </row>
        <row r="439">
          <cell r="A439">
            <v>1121</v>
          </cell>
          <cell r="B439" t="str">
            <v>B5D-B31L SS JCT</v>
          </cell>
        </row>
        <row r="440">
          <cell r="A440">
            <v>1122</v>
          </cell>
          <cell r="B440" t="str">
            <v>B5D-B31L SS JCT</v>
          </cell>
        </row>
        <row r="441">
          <cell r="A441">
            <v>1123</v>
          </cell>
          <cell r="B441" t="str">
            <v>Bannockburn JCT</v>
          </cell>
        </row>
        <row r="442">
          <cell r="A442">
            <v>1124</v>
          </cell>
          <cell r="B442" t="str">
            <v>Bannockburn JCT</v>
          </cell>
        </row>
        <row r="443">
          <cell r="A443">
            <v>1125</v>
          </cell>
          <cell r="B443" t="str">
            <v>Belleville TS</v>
          </cell>
        </row>
        <row r="444">
          <cell r="A444">
            <v>1126</v>
          </cell>
          <cell r="B444" t="str">
            <v>Brockville TS</v>
          </cell>
        </row>
        <row r="445">
          <cell r="A445">
            <v>1127</v>
          </cell>
          <cell r="B445" t="str">
            <v>Brockville TS</v>
          </cell>
        </row>
        <row r="446">
          <cell r="A446">
            <v>1131</v>
          </cell>
          <cell r="B446" t="str">
            <v>Crosby JCT</v>
          </cell>
        </row>
        <row r="447">
          <cell r="A447">
            <v>1132</v>
          </cell>
          <cell r="B447" t="str">
            <v>Crosby JCT</v>
          </cell>
        </row>
        <row r="448">
          <cell r="A448">
            <v>1133</v>
          </cell>
          <cell r="B448" t="str">
            <v>Crosby JCT</v>
          </cell>
        </row>
        <row r="449">
          <cell r="A449">
            <v>1134</v>
          </cell>
          <cell r="B449" t="str">
            <v>Crosby TS</v>
          </cell>
        </row>
        <row r="450">
          <cell r="A450">
            <v>1135</v>
          </cell>
          <cell r="B450" t="str">
            <v>Crosby TS</v>
          </cell>
        </row>
        <row r="451">
          <cell r="A451">
            <v>1136</v>
          </cell>
          <cell r="B451" t="str">
            <v>AES JCT</v>
          </cell>
        </row>
        <row r="452">
          <cell r="A452">
            <v>1137</v>
          </cell>
          <cell r="B452" t="str">
            <v>AES CGS</v>
          </cell>
        </row>
        <row r="453">
          <cell r="A453">
            <v>1138</v>
          </cell>
          <cell r="B453" t="str">
            <v>AES JCT</v>
          </cell>
        </row>
        <row r="454">
          <cell r="A454">
            <v>1139</v>
          </cell>
          <cell r="B454" t="str">
            <v>AES CGS</v>
          </cell>
        </row>
        <row r="455">
          <cell r="A455">
            <v>1144</v>
          </cell>
          <cell r="B455" t="str">
            <v>Gardiner TS</v>
          </cell>
        </row>
        <row r="456">
          <cell r="A456">
            <v>1145</v>
          </cell>
          <cell r="B456" t="str">
            <v>Gardiner TS</v>
          </cell>
        </row>
        <row r="457">
          <cell r="A457">
            <v>1146</v>
          </cell>
          <cell r="B457" t="str">
            <v>Gretna JCT</v>
          </cell>
        </row>
        <row r="458">
          <cell r="A458">
            <v>1147</v>
          </cell>
          <cell r="B458" t="str">
            <v>Gretna JCT</v>
          </cell>
        </row>
        <row r="459">
          <cell r="A459">
            <v>1148</v>
          </cell>
          <cell r="B459" t="str">
            <v>Havelock TS</v>
          </cell>
        </row>
        <row r="460">
          <cell r="A460">
            <v>1149</v>
          </cell>
          <cell r="B460" t="str">
            <v>Havelock TS</v>
          </cell>
        </row>
        <row r="461">
          <cell r="A461">
            <v>1150</v>
          </cell>
          <cell r="B461" t="str">
            <v>IPB Baudet JCT</v>
          </cell>
        </row>
        <row r="462">
          <cell r="A462">
            <v>1151</v>
          </cell>
          <cell r="B462" t="str">
            <v>IPB Baudet JCT</v>
          </cell>
        </row>
        <row r="463">
          <cell r="A463">
            <v>1152</v>
          </cell>
          <cell r="B463" t="str">
            <v>Ivaco TS</v>
          </cell>
        </row>
        <row r="464">
          <cell r="A464">
            <v>1153</v>
          </cell>
          <cell r="B464" t="str">
            <v>Ivaco TS</v>
          </cell>
        </row>
        <row r="465">
          <cell r="A465">
            <v>1154</v>
          </cell>
          <cell r="B465" t="str">
            <v>Lafarge JCT</v>
          </cell>
        </row>
        <row r="466">
          <cell r="A466">
            <v>1155</v>
          </cell>
          <cell r="B466" t="str">
            <v>Lafarge JCT</v>
          </cell>
        </row>
        <row r="467">
          <cell r="A467">
            <v>1156</v>
          </cell>
          <cell r="B467" t="str">
            <v>Lafarge Bath CTS</v>
          </cell>
        </row>
        <row r="468">
          <cell r="A468">
            <v>1157</v>
          </cell>
          <cell r="B468" t="str">
            <v>Longueuil JCT</v>
          </cell>
        </row>
        <row r="469">
          <cell r="A469">
            <v>1158</v>
          </cell>
          <cell r="B469" t="str">
            <v>Longueuil JCT</v>
          </cell>
        </row>
        <row r="470">
          <cell r="A470">
            <v>1159</v>
          </cell>
          <cell r="B470" t="str">
            <v>Longueuil TS</v>
          </cell>
        </row>
        <row r="471">
          <cell r="A471">
            <v>1160</v>
          </cell>
          <cell r="B471" t="str">
            <v>Longueuil TS</v>
          </cell>
        </row>
        <row r="472">
          <cell r="A472">
            <v>1161</v>
          </cell>
          <cell r="B472" t="str">
            <v>Marine JCT</v>
          </cell>
        </row>
        <row r="473">
          <cell r="A473">
            <v>1162</v>
          </cell>
          <cell r="B473" t="str">
            <v>Marine JCT</v>
          </cell>
        </row>
        <row r="474">
          <cell r="A474">
            <v>1163</v>
          </cell>
          <cell r="B474" t="str">
            <v>Marine JCT</v>
          </cell>
        </row>
        <row r="475">
          <cell r="A475">
            <v>1164</v>
          </cell>
          <cell r="B475" t="str">
            <v>Massena JCT</v>
          </cell>
        </row>
        <row r="476">
          <cell r="A476">
            <v>1165</v>
          </cell>
          <cell r="B476" t="str">
            <v>Massena JCT</v>
          </cell>
        </row>
        <row r="477">
          <cell r="A477">
            <v>1166</v>
          </cell>
          <cell r="B477" t="str">
            <v>Massanoga JCT</v>
          </cell>
        </row>
        <row r="478">
          <cell r="A478">
            <v>1167</v>
          </cell>
          <cell r="B478" t="str">
            <v>Mazinaw DS</v>
          </cell>
        </row>
        <row r="479">
          <cell r="A479">
            <v>1168</v>
          </cell>
          <cell r="B479" t="str">
            <v>Napanee TS</v>
          </cell>
        </row>
        <row r="480">
          <cell r="A480">
            <v>1169</v>
          </cell>
          <cell r="B480" t="str">
            <v>Napanee TS</v>
          </cell>
        </row>
        <row r="481">
          <cell r="A481">
            <v>1170</v>
          </cell>
          <cell r="B481" t="str">
            <v>Otonabee TS</v>
          </cell>
        </row>
        <row r="482">
          <cell r="A482">
            <v>1171</v>
          </cell>
          <cell r="B482" t="str">
            <v>Otonabee TS</v>
          </cell>
        </row>
        <row r="483">
          <cell r="A483">
            <v>1172</v>
          </cell>
          <cell r="B483" t="str">
            <v>Pancake JCT</v>
          </cell>
        </row>
        <row r="484">
          <cell r="A484">
            <v>1173</v>
          </cell>
          <cell r="B484" t="str">
            <v>Pancake JCT</v>
          </cell>
        </row>
        <row r="485">
          <cell r="A485">
            <v>1174</v>
          </cell>
          <cell r="B485" t="str">
            <v>Picton TS</v>
          </cell>
        </row>
        <row r="486">
          <cell r="A486">
            <v>1175</v>
          </cell>
          <cell r="B486" t="str">
            <v>Picton TS</v>
          </cell>
        </row>
        <row r="487">
          <cell r="A487">
            <v>1176</v>
          </cell>
          <cell r="B487" t="str">
            <v>Raisin River JCT</v>
          </cell>
        </row>
        <row r="488">
          <cell r="A488">
            <v>1177</v>
          </cell>
          <cell r="B488" t="str">
            <v>Raisin River JCT</v>
          </cell>
        </row>
        <row r="489">
          <cell r="A489">
            <v>1178</v>
          </cell>
          <cell r="B489" t="str">
            <v>Raisin River JCT</v>
          </cell>
        </row>
        <row r="490">
          <cell r="A490">
            <v>1179</v>
          </cell>
          <cell r="B490" t="str">
            <v>Saunders GS</v>
          </cell>
        </row>
        <row r="491">
          <cell r="A491">
            <v>1180</v>
          </cell>
          <cell r="B491" t="str">
            <v>Saunders GS</v>
          </cell>
        </row>
        <row r="492">
          <cell r="A492">
            <v>1181</v>
          </cell>
          <cell r="B492" t="str">
            <v>Saunders GS</v>
          </cell>
        </row>
        <row r="493">
          <cell r="A493">
            <v>1182</v>
          </cell>
          <cell r="B493" t="str">
            <v>Saunders GS</v>
          </cell>
        </row>
        <row r="494">
          <cell r="A494">
            <v>1183</v>
          </cell>
          <cell r="B494" t="str">
            <v>Selby JCT</v>
          </cell>
        </row>
        <row r="495">
          <cell r="A495">
            <v>1184</v>
          </cell>
          <cell r="B495" t="str">
            <v>Selby JCT</v>
          </cell>
        </row>
        <row r="496">
          <cell r="A496">
            <v>1185</v>
          </cell>
          <cell r="B496" t="str">
            <v>St.Isidore TS</v>
          </cell>
        </row>
        <row r="497">
          <cell r="A497">
            <v>1186</v>
          </cell>
          <cell r="B497" t="str">
            <v>Westbrook JCT</v>
          </cell>
        </row>
        <row r="498">
          <cell r="A498">
            <v>1187</v>
          </cell>
          <cell r="B498" t="str">
            <v>Westbrook JCT</v>
          </cell>
        </row>
        <row r="499">
          <cell r="A499">
            <v>1188</v>
          </cell>
          <cell r="B499" t="str">
            <v>Lafarge Bath CTS</v>
          </cell>
        </row>
        <row r="500">
          <cell r="A500">
            <v>1192</v>
          </cell>
          <cell r="B500" t="str">
            <v>Crosby TS</v>
          </cell>
        </row>
        <row r="501">
          <cell r="A501">
            <v>1200</v>
          </cell>
          <cell r="B501" t="str">
            <v>Saunders JCT</v>
          </cell>
        </row>
        <row r="502">
          <cell r="A502">
            <v>1201</v>
          </cell>
          <cell r="B502" t="str">
            <v>Saunders JCT</v>
          </cell>
        </row>
        <row r="503">
          <cell r="A503">
            <v>1202</v>
          </cell>
          <cell r="B503" t="str">
            <v>Saunders JCT</v>
          </cell>
        </row>
        <row r="504">
          <cell r="A504">
            <v>1203</v>
          </cell>
          <cell r="B504" t="str">
            <v>Saunders JCT</v>
          </cell>
        </row>
        <row r="505">
          <cell r="A505">
            <v>1204</v>
          </cell>
          <cell r="B505" t="str">
            <v>Long Reach Ch E JCT</v>
          </cell>
        </row>
        <row r="506">
          <cell r="A506">
            <v>1205</v>
          </cell>
          <cell r="B506" t="str">
            <v>Long Reach Ch E JCT</v>
          </cell>
        </row>
        <row r="507">
          <cell r="A507">
            <v>1206</v>
          </cell>
          <cell r="B507" t="str">
            <v>Long Reach Ch W JCT</v>
          </cell>
        </row>
        <row r="508">
          <cell r="A508">
            <v>1207</v>
          </cell>
          <cell r="B508" t="str">
            <v>Long Reach Ch W JCT</v>
          </cell>
        </row>
        <row r="509">
          <cell r="A509">
            <v>1208</v>
          </cell>
          <cell r="B509" t="str">
            <v>AES JCT</v>
          </cell>
        </row>
        <row r="510">
          <cell r="A510">
            <v>1209</v>
          </cell>
          <cell r="B510" t="str">
            <v>AES JCT</v>
          </cell>
        </row>
        <row r="511">
          <cell r="A511">
            <v>1300</v>
          </cell>
          <cell r="B511" t="str">
            <v>Cataraqui TS</v>
          </cell>
        </row>
        <row r="512">
          <cell r="A512">
            <v>1301</v>
          </cell>
          <cell r="B512" t="str">
            <v>Dobbin TS</v>
          </cell>
        </row>
        <row r="513">
          <cell r="A513">
            <v>1302</v>
          </cell>
          <cell r="B513" t="str">
            <v>Frontenac TS</v>
          </cell>
        </row>
        <row r="514">
          <cell r="A514">
            <v>1303</v>
          </cell>
          <cell r="B514" t="str">
            <v>Sidney TS</v>
          </cell>
        </row>
        <row r="515">
          <cell r="A515">
            <v>1304</v>
          </cell>
          <cell r="B515" t="str">
            <v>St.Lawrence TS</v>
          </cell>
        </row>
        <row r="516">
          <cell r="A516">
            <v>1322</v>
          </cell>
          <cell r="B516" t="str">
            <v>Alum.Kingston CTS</v>
          </cell>
        </row>
        <row r="517">
          <cell r="A517">
            <v>1323</v>
          </cell>
          <cell r="B517" t="str">
            <v>Ardoch DS</v>
          </cell>
        </row>
        <row r="518">
          <cell r="A518">
            <v>1324</v>
          </cell>
          <cell r="B518" t="str">
            <v>Battersea DS</v>
          </cell>
        </row>
        <row r="519">
          <cell r="A519">
            <v>1326</v>
          </cell>
          <cell r="B519" t="str">
            <v>Brockville Chem.JCT</v>
          </cell>
        </row>
        <row r="520">
          <cell r="A520">
            <v>1327</v>
          </cell>
          <cell r="B520" t="str">
            <v>Brockville Chem.JCT</v>
          </cell>
        </row>
        <row r="521">
          <cell r="A521">
            <v>1328</v>
          </cell>
          <cell r="B521" t="str">
            <v>Brockville TS</v>
          </cell>
        </row>
        <row r="522">
          <cell r="A522">
            <v>1329</v>
          </cell>
          <cell r="B522" t="str">
            <v>Casco JCT</v>
          </cell>
        </row>
        <row r="523">
          <cell r="A523">
            <v>1330</v>
          </cell>
          <cell r="B523" t="str">
            <v>Casco JCT</v>
          </cell>
        </row>
        <row r="524">
          <cell r="A524">
            <v>1331</v>
          </cell>
          <cell r="B524" t="str">
            <v>Cardinal Power CGS</v>
          </cell>
        </row>
        <row r="525">
          <cell r="A525">
            <v>1333</v>
          </cell>
          <cell r="B525" t="str">
            <v>Cataraqui JCT</v>
          </cell>
        </row>
        <row r="526">
          <cell r="A526">
            <v>1334</v>
          </cell>
          <cell r="B526" t="str">
            <v>KoSa Canada CTS</v>
          </cell>
        </row>
        <row r="527">
          <cell r="A527">
            <v>1335</v>
          </cell>
          <cell r="B527" t="str">
            <v>Chesterville TS</v>
          </cell>
        </row>
        <row r="528">
          <cell r="A528">
            <v>1337</v>
          </cell>
          <cell r="B528" t="str">
            <v>Cornwall Elec. CTS</v>
          </cell>
        </row>
        <row r="529">
          <cell r="A529">
            <v>1338</v>
          </cell>
          <cell r="B529" t="str">
            <v>Elgin JCT</v>
          </cell>
        </row>
        <row r="530">
          <cell r="A530">
            <v>1340</v>
          </cell>
          <cell r="B530" t="str">
            <v>Greely DS</v>
          </cell>
        </row>
        <row r="531">
          <cell r="A531">
            <v>1341</v>
          </cell>
          <cell r="B531" t="str">
            <v>Harrowsmith JCT</v>
          </cell>
        </row>
        <row r="532">
          <cell r="A532">
            <v>1342</v>
          </cell>
          <cell r="B532" t="str">
            <v>Harrowsmith DS</v>
          </cell>
        </row>
        <row r="533">
          <cell r="A533">
            <v>1343</v>
          </cell>
          <cell r="B533" t="str">
            <v>Hilton JCT</v>
          </cell>
        </row>
        <row r="534">
          <cell r="A534">
            <v>1344</v>
          </cell>
          <cell r="B534" t="str">
            <v>Hinchinbrooke DS</v>
          </cell>
        </row>
        <row r="535">
          <cell r="A535">
            <v>1345</v>
          </cell>
          <cell r="B535" t="str">
            <v>Howard Sm Steam TS</v>
          </cell>
        </row>
        <row r="536">
          <cell r="A536">
            <v>1346</v>
          </cell>
          <cell r="B536" t="str">
            <v>Cardinal JCT</v>
          </cell>
        </row>
        <row r="537">
          <cell r="A537">
            <v>1347</v>
          </cell>
          <cell r="B537" t="str">
            <v>Enbridge PL Card CTS</v>
          </cell>
        </row>
        <row r="538">
          <cell r="A538">
            <v>1348</v>
          </cell>
          <cell r="B538" t="str">
            <v>Enbridge PL Hilt CTS</v>
          </cell>
        </row>
        <row r="539">
          <cell r="A539">
            <v>1349</v>
          </cell>
          <cell r="B539" t="str">
            <v>Jasper DS</v>
          </cell>
        </row>
        <row r="540">
          <cell r="A540">
            <v>1353</v>
          </cell>
          <cell r="B540" t="str">
            <v>Lunenburg JCT</v>
          </cell>
        </row>
        <row r="541">
          <cell r="A541">
            <v>1354</v>
          </cell>
          <cell r="B541" t="str">
            <v>Lunenburg JCT</v>
          </cell>
        </row>
        <row r="542">
          <cell r="A542">
            <v>1355</v>
          </cell>
          <cell r="B542" t="str">
            <v>Lodgeroom DS</v>
          </cell>
        </row>
        <row r="543">
          <cell r="A543">
            <v>1356</v>
          </cell>
          <cell r="B543" t="str">
            <v>Milltown JCT</v>
          </cell>
        </row>
        <row r="544">
          <cell r="A544">
            <v>1357</v>
          </cell>
          <cell r="B544" t="str">
            <v>Marionville DS</v>
          </cell>
        </row>
        <row r="545">
          <cell r="A545">
            <v>1358</v>
          </cell>
          <cell r="B545" t="str">
            <v>Manotick JCT</v>
          </cell>
        </row>
        <row r="546">
          <cell r="A546">
            <v>1359</v>
          </cell>
          <cell r="B546" t="str">
            <v>Morrisburg JCT</v>
          </cell>
        </row>
        <row r="547">
          <cell r="A547">
            <v>1360</v>
          </cell>
          <cell r="B547" t="str">
            <v>Morrisburg JCT</v>
          </cell>
        </row>
        <row r="548">
          <cell r="A548">
            <v>1361</v>
          </cell>
          <cell r="B548" t="str">
            <v>Morrisburg TS</v>
          </cell>
        </row>
        <row r="549">
          <cell r="A549">
            <v>1362</v>
          </cell>
          <cell r="B549" t="str">
            <v>Morrisburg TS</v>
          </cell>
        </row>
        <row r="550">
          <cell r="A550">
            <v>1363</v>
          </cell>
          <cell r="B550" t="str">
            <v>Napanee TS</v>
          </cell>
        </row>
        <row r="551">
          <cell r="A551">
            <v>1364</v>
          </cell>
          <cell r="B551" t="str">
            <v>Newboro DS</v>
          </cell>
        </row>
        <row r="552">
          <cell r="A552">
            <v>1365</v>
          </cell>
          <cell r="B552" t="str">
            <v>Newington DS</v>
          </cell>
        </row>
        <row r="553">
          <cell r="A553">
            <v>1366</v>
          </cell>
          <cell r="B553" t="str">
            <v>Hydro Agri Maitl CTS</v>
          </cell>
        </row>
        <row r="554">
          <cell r="A554">
            <v>1367</v>
          </cell>
          <cell r="B554" t="str">
            <v>Hydro Agri Maitl CTS</v>
          </cell>
        </row>
        <row r="555">
          <cell r="A555">
            <v>1368</v>
          </cell>
          <cell r="B555" t="str">
            <v>Northbrook DS</v>
          </cell>
        </row>
        <row r="556">
          <cell r="A556">
            <v>1369</v>
          </cell>
          <cell r="B556" t="str">
            <v>New York Central JCT</v>
          </cell>
        </row>
        <row r="557">
          <cell r="A557">
            <v>1370</v>
          </cell>
          <cell r="B557" t="str">
            <v>Odessa JCT</v>
          </cell>
        </row>
        <row r="558">
          <cell r="A558">
            <v>1371</v>
          </cell>
          <cell r="B558" t="str">
            <v>Railton JCT</v>
          </cell>
        </row>
        <row r="559">
          <cell r="A559">
            <v>1372</v>
          </cell>
          <cell r="B559" t="str">
            <v>Selby JCT</v>
          </cell>
        </row>
        <row r="560">
          <cell r="A560">
            <v>1373</v>
          </cell>
          <cell r="B560" t="str">
            <v>Selby JCT</v>
          </cell>
        </row>
        <row r="561">
          <cell r="A561">
            <v>1374</v>
          </cell>
          <cell r="B561" t="str">
            <v>Selby JCT</v>
          </cell>
        </row>
        <row r="562">
          <cell r="A562">
            <v>1375</v>
          </cell>
          <cell r="B562" t="str">
            <v>Sharbot JCT</v>
          </cell>
        </row>
        <row r="563">
          <cell r="A563">
            <v>1376</v>
          </cell>
          <cell r="B563" t="str">
            <v>Sharbot DS</v>
          </cell>
        </row>
        <row r="564">
          <cell r="A564">
            <v>1377</v>
          </cell>
          <cell r="B564" t="str">
            <v>TCPL Cobourg CTS</v>
          </cell>
        </row>
        <row r="565">
          <cell r="A565">
            <v>1378</v>
          </cell>
          <cell r="B565" t="str">
            <v>TCPL Pump Stn. CTS</v>
          </cell>
        </row>
        <row r="566">
          <cell r="A566">
            <v>1379</v>
          </cell>
          <cell r="B566" t="str">
            <v>Wesleyville JCT</v>
          </cell>
        </row>
        <row r="567">
          <cell r="A567">
            <v>1382</v>
          </cell>
          <cell r="B567" t="str">
            <v>Westbrook JCT</v>
          </cell>
        </row>
        <row r="568">
          <cell r="A568">
            <v>1383</v>
          </cell>
          <cell r="B568" t="str">
            <v>Westbrook JCT</v>
          </cell>
        </row>
        <row r="569">
          <cell r="A569">
            <v>1385</v>
          </cell>
          <cell r="B569" t="str">
            <v>Brockville TS</v>
          </cell>
        </row>
        <row r="570">
          <cell r="A570">
            <v>1393</v>
          </cell>
          <cell r="B570" t="str">
            <v>Casco JCT</v>
          </cell>
        </row>
        <row r="571">
          <cell r="A571">
            <v>1394</v>
          </cell>
          <cell r="B571" t="str">
            <v>AES CGS</v>
          </cell>
        </row>
        <row r="572">
          <cell r="A572">
            <v>1395</v>
          </cell>
          <cell r="B572" t="str">
            <v>KoSa JCT</v>
          </cell>
        </row>
        <row r="573">
          <cell r="A573">
            <v>1396</v>
          </cell>
          <cell r="B573" t="str">
            <v>Marionville JCT</v>
          </cell>
        </row>
        <row r="574">
          <cell r="A574">
            <v>1397</v>
          </cell>
          <cell r="B574" t="str">
            <v>Newington JCT</v>
          </cell>
        </row>
        <row r="575">
          <cell r="A575">
            <v>1398</v>
          </cell>
          <cell r="B575" t="str">
            <v>Hinchinbrooke DS</v>
          </cell>
        </row>
        <row r="576">
          <cell r="A576">
            <v>1399</v>
          </cell>
          <cell r="B576" t="str">
            <v>Greely JCT</v>
          </cell>
        </row>
        <row r="577">
          <cell r="A577">
            <v>1600</v>
          </cell>
          <cell r="B577" t="str">
            <v>Alum.Kingston CTS</v>
          </cell>
        </row>
        <row r="578">
          <cell r="A578">
            <v>1601</v>
          </cell>
          <cell r="B578" t="str">
            <v>Alum.Kingston CTS</v>
          </cell>
        </row>
        <row r="579">
          <cell r="A579">
            <v>1602</v>
          </cell>
          <cell r="B579" t="str">
            <v>Alum.Kingston CTS</v>
          </cell>
        </row>
        <row r="580">
          <cell r="A580">
            <v>1603</v>
          </cell>
          <cell r="B580" t="str">
            <v>Ardoch DS</v>
          </cell>
        </row>
        <row r="581">
          <cell r="A581">
            <v>1604</v>
          </cell>
          <cell r="B581" t="str">
            <v>Battersea DS</v>
          </cell>
        </row>
        <row r="582">
          <cell r="A582">
            <v>1605</v>
          </cell>
          <cell r="B582" t="str">
            <v>Belleville TS</v>
          </cell>
        </row>
        <row r="583">
          <cell r="A583">
            <v>1608</v>
          </cell>
          <cell r="B583" t="str">
            <v>Belleville TS</v>
          </cell>
        </row>
        <row r="584">
          <cell r="A584">
            <v>1609</v>
          </cell>
          <cell r="B584" t="str">
            <v>Belleville TS</v>
          </cell>
        </row>
        <row r="585">
          <cell r="A585">
            <v>1613</v>
          </cell>
          <cell r="B585" t="str">
            <v>Brockville TS</v>
          </cell>
        </row>
        <row r="586">
          <cell r="A586">
            <v>1614</v>
          </cell>
          <cell r="B586" t="str">
            <v>Brockville TS</v>
          </cell>
        </row>
        <row r="587">
          <cell r="A587">
            <v>1615</v>
          </cell>
          <cell r="B587" t="str">
            <v>Brockville TS</v>
          </cell>
        </row>
        <row r="588">
          <cell r="A588">
            <v>1617</v>
          </cell>
          <cell r="B588" t="str">
            <v>Cataraqui TS</v>
          </cell>
        </row>
        <row r="589">
          <cell r="A589">
            <v>1618</v>
          </cell>
          <cell r="B589" t="str">
            <v>Cataraqui TS</v>
          </cell>
        </row>
        <row r="590">
          <cell r="A590">
            <v>1619</v>
          </cell>
          <cell r="B590" t="str">
            <v>Cataraqui TS</v>
          </cell>
        </row>
        <row r="591">
          <cell r="A591">
            <v>1620</v>
          </cell>
          <cell r="B591" t="str">
            <v>Cataraqui TS</v>
          </cell>
        </row>
        <row r="592">
          <cell r="A592">
            <v>1621</v>
          </cell>
          <cell r="B592" t="str">
            <v>KoSa Canada CTS</v>
          </cell>
        </row>
        <row r="593">
          <cell r="A593">
            <v>1622</v>
          </cell>
          <cell r="B593" t="str">
            <v>Chesterville TS</v>
          </cell>
        </row>
        <row r="594">
          <cell r="A594">
            <v>1623</v>
          </cell>
          <cell r="B594" t="str">
            <v>Chesterville TS</v>
          </cell>
        </row>
        <row r="595">
          <cell r="A595">
            <v>1624</v>
          </cell>
          <cell r="B595" t="str">
            <v>Chesterville TS</v>
          </cell>
        </row>
        <row r="596">
          <cell r="A596">
            <v>1625</v>
          </cell>
          <cell r="B596" t="str">
            <v>Cornwall Elec. CTS</v>
          </cell>
        </row>
        <row r="597">
          <cell r="A597">
            <v>1626</v>
          </cell>
          <cell r="B597" t="str">
            <v>Cornwall Elec. CTS</v>
          </cell>
        </row>
        <row r="598">
          <cell r="A598">
            <v>1627</v>
          </cell>
          <cell r="B598" t="str">
            <v>Crosby TS</v>
          </cell>
        </row>
        <row r="599">
          <cell r="A599">
            <v>1628</v>
          </cell>
          <cell r="B599" t="str">
            <v>Crosby TS</v>
          </cell>
        </row>
        <row r="600">
          <cell r="A600">
            <v>1629</v>
          </cell>
          <cell r="B600" t="str">
            <v>Crosby TS</v>
          </cell>
        </row>
        <row r="601">
          <cell r="A601">
            <v>1630</v>
          </cell>
          <cell r="B601" t="str">
            <v>Dobbin DS</v>
          </cell>
        </row>
        <row r="602">
          <cell r="A602">
            <v>1631</v>
          </cell>
          <cell r="B602" t="str">
            <v>Dobbin TS</v>
          </cell>
        </row>
        <row r="603">
          <cell r="A603">
            <v>1633</v>
          </cell>
          <cell r="B603" t="str">
            <v>Dobbin TS</v>
          </cell>
        </row>
        <row r="604">
          <cell r="A604">
            <v>1634</v>
          </cell>
          <cell r="B604" t="str">
            <v>Dobbin TS</v>
          </cell>
        </row>
        <row r="605">
          <cell r="A605">
            <v>1635</v>
          </cell>
          <cell r="B605" t="str">
            <v>Dobbin TS</v>
          </cell>
        </row>
        <row r="606">
          <cell r="A606">
            <v>1636</v>
          </cell>
          <cell r="B606" t="str">
            <v>Dobbin TS</v>
          </cell>
        </row>
        <row r="607">
          <cell r="A607">
            <v>1637</v>
          </cell>
          <cell r="B607" t="str">
            <v>Dobbin TS</v>
          </cell>
        </row>
        <row r="608">
          <cell r="A608">
            <v>1638</v>
          </cell>
          <cell r="B608" t="str">
            <v>Dobbin TS</v>
          </cell>
        </row>
        <row r="609">
          <cell r="A609">
            <v>1639</v>
          </cell>
          <cell r="B609" t="str">
            <v>Dobbin TS</v>
          </cell>
        </row>
        <row r="610">
          <cell r="A610">
            <v>1642</v>
          </cell>
          <cell r="B610" t="str">
            <v>Dobbin TS</v>
          </cell>
        </row>
        <row r="611">
          <cell r="A611">
            <v>1644</v>
          </cell>
          <cell r="B611" t="str">
            <v>Frontenac TS</v>
          </cell>
        </row>
        <row r="612">
          <cell r="A612">
            <v>1648</v>
          </cell>
          <cell r="B612" t="str">
            <v>Frontenac TS</v>
          </cell>
        </row>
        <row r="613">
          <cell r="A613">
            <v>1649</v>
          </cell>
          <cell r="B613" t="str">
            <v>Frontenac TS</v>
          </cell>
        </row>
        <row r="614">
          <cell r="A614">
            <v>1650</v>
          </cell>
          <cell r="B614" t="str">
            <v>Gardiner TS</v>
          </cell>
        </row>
        <row r="615">
          <cell r="A615">
            <v>1652</v>
          </cell>
          <cell r="B615" t="str">
            <v>Gardiner TS</v>
          </cell>
        </row>
        <row r="616">
          <cell r="A616">
            <v>1653</v>
          </cell>
          <cell r="B616" t="str">
            <v>Gardiner TS</v>
          </cell>
        </row>
        <row r="617">
          <cell r="A617">
            <v>1656</v>
          </cell>
          <cell r="B617" t="str">
            <v>Greely DS</v>
          </cell>
        </row>
        <row r="618">
          <cell r="A618">
            <v>1657</v>
          </cell>
          <cell r="B618" t="str">
            <v>Harrowsmith DS</v>
          </cell>
        </row>
        <row r="619">
          <cell r="A619">
            <v>1658</v>
          </cell>
          <cell r="B619" t="str">
            <v>Havelock TS</v>
          </cell>
        </row>
        <row r="620">
          <cell r="A620">
            <v>1659</v>
          </cell>
          <cell r="B620" t="str">
            <v>Havelock TS</v>
          </cell>
        </row>
        <row r="621">
          <cell r="A621">
            <v>1660</v>
          </cell>
          <cell r="B621" t="str">
            <v>Havelock TS</v>
          </cell>
        </row>
        <row r="622">
          <cell r="A622">
            <v>1661</v>
          </cell>
          <cell r="B622" t="str">
            <v>Hinchinbrooke DS</v>
          </cell>
        </row>
        <row r="623">
          <cell r="A623">
            <v>1662</v>
          </cell>
          <cell r="B623" t="str">
            <v>Hinchinbrooke DS</v>
          </cell>
        </row>
        <row r="624">
          <cell r="A624">
            <v>1663</v>
          </cell>
          <cell r="B624" t="str">
            <v>Hinchinbrooke SS</v>
          </cell>
        </row>
        <row r="625">
          <cell r="A625">
            <v>1664</v>
          </cell>
          <cell r="B625" t="str">
            <v>Enbridge PL Card CTS</v>
          </cell>
        </row>
        <row r="626">
          <cell r="A626">
            <v>1665</v>
          </cell>
          <cell r="B626" t="str">
            <v>Enbridge PL Hilt CTS</v>
          </cell>
        </row>
        <row r="627">
          <cell r="A627">
            <v>1666</v>
          </cell>
          <cell r="B627" t="str">
            <v>Ivaco TS</v>
          </cell>
        </row>
        <row r="628">
          <cell r="A628">
            <v>1667</v>
          </cell>
          <cell r="B628" t="str">
            <v>Jasper DS</v>
          </cell>
        </row>
        <row r="629">
          <cell r="A629">
            <v>1669</v>
          </cell>
          <cell r="B629" t="str">
            <v>Lafarge Bath CTS</v>
          </cell>
        </row>
        <row r="630">
          <cell r="A630">
            <v>1670</v>
          </cell>
          <cell r="B630" t="str">
            <v>Lennox TS</v>
          </cell>
        </row>
        <row r="631">
          <cell r="A631">
            <v>1671</v>
          </cell>
          <cell r="B631" t="str">
            <v>Lennox TS</v>
          </cell>
        </row>
        <row r="632">
          <cell r="A632">
            <v>1672</v>
          </cell>
          <cell r="B632" t="str">
            <v>Jasper DS</v>
          </cell>
        </row>
        <row r="633">
          <cell r="A633">
            <v>1673</v>
          </cell>
          <cell r="B633" t="str">
            <v>Lennox TS</v>
          </cell>
        </row>
        <row r="634">
          <cell r="A634">
            <v>1676</v>
          </cell>
          <cell r="B634" t="str">
            <v>Ivaco TS</v>
          </cell>
        </row>
        <row r="635">
          <cell r="A635">
            <v>1677</v>
          </cell>
          <cell r="B635" t="str">
            <v>Ivaco TS</v>
          </cell>
        </row>
        <row r="636">
          <cell r="A636">
            <v>1678</v>
          </cell>
          <cell r="B636" t="str">
            <v>Lennox TS</v>
          </cell>
        </row>
        <row r="637">
          <cell r="A637">
            <v>1692</v>
          </cell>
          <cell r="B637" t="str">
            <v>Lodgeroom DS</v>
          </cell>
        </row>
        <row r="638">
          <cell r="A638">
            <v>1694</v>
          </cell>
          <cell r="B638" t="str">
            <v>Longueuil TS</v>
          </cell>
        </row>
        <row r="639">
          <cell r="A639">
            <v>1695</v>
          </cell>
          <cell r="B639" t="str">
            <v>Longueuil TS</v>
          </cell>
        </row>
        <row r="640">
          <cell r="A640">
            <v>1696</v>
          </cell>
          <cell r="B640" t="str">
            <v>Longueuil TS</v>
          </cell>
        </row>
        <row r="641">
          <cell r="A641">
            <v>1697</v>
          </cell>
          <cell r="B641" t="str">
            <v>Marionville DS</v>
          </cell>
        </row>
        <row r="642">
          <cell r="A642">
            <v>1698</v>
          </cell>
          <cell r="B642" t="str">
            <v>Mazinaw DS</v>
          </cell>
        </row>
        <row r="643">
          <cell r="A643">
            <v>1699</v>
          </cell>
          <cell r="B643" t="str">
            <v>Mazinaw DS</v>
          </cell>
        </row>
        <row r="644">
          <cell r="A644">
            <v>1700</v>
          </cell>
          <cell r="B644" t="str">
            <v>Morrisburg TS</v>
          </cell>
        </row>
        <row r="645">
          <cell r="A645">
            <v>1701</v>
          </cell>
          <cell r="B645" t="str">
            <v>Morrisburg TS</v>
          </cell>
        </row>
        <row r="646">
          <cell r="A646">
            <v>1702</v>
          </cell>
          <cell r="B646" t="str">
            <v>Morrisburg TS</v>
          </cell>
        </row>
        <row r="647">
          <cell r="A647">
            <v>1703</v>
          </cell>
          <cell r="B647" t="str">
            <v>Morrisburg TS</v>
          </cell>
        </row>
        <row r="648">
          <cell r="A648">
            <v>1704</v>
          </cell>
          <cell r="B648" t="str">
            <v>Morrisburg TS</v>
          </cell>
        </row>
        <row r="649">
          <cell r="A649">
            <v>1705</v>
          </cell>
          <cell r="B649" t="str">
            <v>Napanee TS</v>
          </cell>
        </row>
        <row r="650">
          <cell r="A650">
            <v>1706</v>
          </cell>
          <cell r="B650" t="str">
            <v>Napanee TS</v>
          </cell>
        </row>
        <row r="651">
          <cell r="A651">
            <v>1707</v>
          </cell>
          <cell r="B651" t="str">
            <v>Napanee TS</v>
          </cell>
        </row>
        <row r="652">
          <cell r="A652">
            <v>1708</v>
          </cell>
          <cell r="B652" t="str">
            <v>Napanee TS</v>
          </cell>
        </row>
        <row r="653">
          <cell r="A653">
            <v>1709</v>
          </cell>
          <cell r="B653" t="str">
            <v>Napanee TS</v>
          </cell>
        </row>
        <row r="654">
          <cell r="A654">
            <v>1712</v>
          </cell>
          <cell r="B654" t="str">
            <v>Newington DS</v>
          </cell>
        </row>
        <row r="655">
          <cell r="A655">
            <v>1713</v>
          </cell>
          <cell r="B655" t="str">
            <v>Hydro Agri Maitl CTS</v>
          </cell>
        </row>
        <row r="656">
          <cell r="A656">
            <v>1716</v>
          </cell>
          <cell r="B656" t="str">
            <v>Northbrook DS</v>
          </cell>
        </row>
        <row r="657">
          <cell r="A657">
            <v>1717</v>
          </cell>
          <cell r="B657" t="str">
            <v>Otonabee TS</v>
          </cell>
        </row>
        <row r="658">
          <cell r="A658">
            <v>1718</v>
          </cell>
          <cell r="B658" t="str">
            <v>Otonabee TS</v>
          </cell>
        </row>
        <row r="659">
          <cell r="A659">
            <v>1719</v>
          </cell>
          <cell r="B659" t="str">
            <v>Otonabee TS</v>
          </cell>
        </row>
        <row r="660">
          <cell r="A660">
            <v>1720</v>
          </cell>
          <cell r="B660" t="str">
            <v>Otonabee TS</v>
          </cell>
        </row>
        <row r="661">
          <cell r="A661">
            <v>1721</v>
          </cell>
          <cell r="B661" t="str">
            <v>Otonabee TS</v>
          </cell>
        </row>
        <row r="662">
          <cell r="A662">
            <v>1722</v>
          </cell>
          <cell r="B662" t="str">
            <v>Otonabee TS</v>
          </cell>
        </row>
        <row r="663">
          <cell r="A663">
            <v>1723</v>
          </cell>
          <cell r="B663" t="str">
            <v>Picton TS</v>
          </cell>
        </row>
        <row r="664">
          <cell r="A664">
            <v>1724</v>
          </cell>
          <cell r="B664" t="str">
            <v>Picton TS</v>
          </cell>
        </row>
        <row r="665">
          <cell r="A665">
            <v>1725</v>
          </cell>
          <cell r="B665" t="str">
            <v>Picton TS</v>
          </cell>
        </row>
        <row r="666">
          <cell r="A666">
            <v>1730</v>
          </cell>
          <cell r="B666" t="str">
            <v>Sharbot DS</v>
          </cell>
        </row>
        <row r="667">
          <cell r="A667">
            <v>1731</v>
          </cell>
          <cell r="B667" t="str">
            <v>Sharbot DS</v>
          </cell>
        </row>
        <row r="668">
          <cell r="A668">
            <v>1732</v>
          </cell>
          <cell r="B668" t="str">
            <v>Sharbot DS</v>
          </cell>
        </row>
        <row r="669">
          <cell r="A669">
            <v>1733</v>
          </cell>
          <cell r="B669" t="str">
            <v>Sidney TS</v>
          </cell>
        </row>
        <row r="670">
          <cell r="A670">
            <v>1735</v>
          </cell>
          <cell r="B670" t="str">
            <v>Sidney TS</v>
          </cell>
        </row>
        <row r="671">
          <cell r="A671">
            <v>1736</v>
          </cell>
          <cell r="B671" t="str">
            <v>Sidney TS</v>
          </cell>
        </row>
        <row r="672">
          <cell r="A672">
            <v>1737</v>
          </cell>
          <cell r="B672" t="str">
            <v>Sidney TS</v>
          </cell>
        </row>
        <row r="673">
          <cell r="A673">
            <v>1738</v>
          </cell>
          <cell r="B673" t="str">
            <v>Sidney TS</v>
          </cell>
        </row>
        <row r="674">
          <cell r="A674">
            <v>1746</v>
          </cell>
          <cell r="B674" t="str">
            <v>St.Isidore TS</v>
          </cell>
        </row>
        <row r="675">
          <cell r="A675">
            <v>1747</v>
          </cell>
          <cell r="B675" t="str">
            <v>St.Isidore TS</v>
          </cell>
        </row>
        <row r="676">
          <cell r="A676">
            <v>1748</v>
          </cell>
          <cell r="B676" t="str">
            <v>St.Isidore TS</v>
          </cell>
        </row>
        <row r="677">
          <cell r="A677">
            <v>1749</v>
          </cell>
          <cell r="B677" t="str">
            <v>St.Lawrence TS</v>
          </cell>
        </row>
        <row r="678">
          <cell r="A678">
            <v>1751</v>
          </cell>
          <cell r="B678" t="str">
            <v>St.Lawrence TS</v>
          </cell>
        </row>
        <row r="679">
          <cell r="A679">
            <v>1752</v>
          </cell>
          <cell r="B679" t="str">
            <v>St.Lawrence TS</v>
          </cell>
        </row>
        <row r="680">
          <cell r="A680">
            <v>1753</v>
          </cell>
          <cell r="B680" t="str">
            <v>St.Lawrence TS</v>
          </cell>
        </row>
        <row r="681">
          <cell r="A681">
            <v>1756</v>
          </cell>
          <cell r="B681" t="str">
            <v>St.Lawrence TS</v>
          </cell>
        </row>
        <row r="682">
          <cell r="A682">
            <v>1757</v>
          </cell>
          <cell r="B682" t="str">
            <v>St.Lawrence TS</v>
          </cell>
        </row>
        <row r="683">
          <cell r="A683">
            <v>1758</v>
          </cell>
          <cell r="B683" t="str">
            <v>St.Lawrence TS</v>
          </cell>
        </row>
        <row r="684">
          <cell r="A684">
            <v>1759</v>
          </cell>
          <cell r="B684" t="str">
            <v>St.Lawrence TS</v>
          </cell>
        </row>
        <row r="685">
          <cell r="A685">
            <v>1760</v>
          </cell>
          <cell r="B685" t="str">
            <v>St.Lawrence TS</v>
          </cell>
        </row>
        <row r="686">
          <cell r="A686">
            <v>1762</v>
          </cell>
          <cell r="B686" t="str">
            <v>TCPL Cobourg CTS</v>
          </cell>
        </row>
        <row r="687">
          <cell r="A687">
            <v>1763</v>
          </cell>
          <cell r="B687" t="str">
            <v>TCPL Pump Stn. CTS</v>
          </cell>
        </row>
        <row r="688">
          <cell r="A688">
            <v>1766</v>
          </cell>
          <cell r="B688" t="str">
            <v>Dobbin TS</v>
          </cell>
        </row>
        <row r="689">
          <cell r="A689">
            <v>1767</v>
          </cell>
          <cell r="B689" t="str">
            <v>Dobbin TS</v>
          </cell>
        </row>
        <row r="690">
          <cell r="A690">
            <v>1768</v>
          </cell>
          <cell r="B690" t="str">
            <v>Gardiner TS</v>
          </cell>
        </row>
        <row r="691">
          <cell r="A691">
            <v>1769</v>
          </cell>
          <cell r="B691" t="str">
            <v>St.Isidore TS</v>
          </cell>
        </row>
        <row r="692">
          <cell r="A692">
            <v>1770</v>
          </cell>
          <cell r="B692" t="str">
            <v>St.Isidore TS</v>
          </cell>
        </row>
        <row r="693">
          <cell r="A693">
            <v>1771</v>
          </cell>
          <cell r="B693" t="str">
            <v>St.Lawrence TS</v>
          </cell>
        </row>
        <row r="694">
          <cell r="A694">
            <v>1772</v>
          </cell>
          <cell r="B694" t="str">
            <v>Chesterville TS</v>
          </cell>
        </row>
        <row r="695">
          <cell r="A695">
            <v>1773</v>
          </cell>
          <cell r="B695" t="str">
            <v>Chesterville TS</v>
          </cell>
        </row>
        <row r="696">
          <cell r="A696">
            <v>1776</v>
          </cell>
          <cell r="B696" t="str">
            <v>Casco CTS</v>
          </cell>
        </row>
        <row r="697">
          <cell r="A697">
            <v>1777</v>
          </cell>
          <cell r="B697" t="str">
            <v>Casco CTS</v>
          </cell>
        </row>
        <row r="698">
          <cell r="A698">
            <v>1778</v>
          </cell>
          <cell r="B698" t="str">
            <v>Casco CTS</v>
          </cell>
        </row>
        <row r="699">
          <cell r="A699">
            <v>1779</v>
          </cell>
          <cell r="B699" t="str">
            <v>Crosby TS</v>
          </cell>
        </row>
        <row r="700">
          <cell r="A700">
            <v>1780</v>
          </cell>
          <cell r="B700" t="str">
            <v>Ivaco TS</v>
          </cell>
        </row>
        <row r="701">
          <cell r="A701">
            <v>1781</v>
          </cell>
          <cell r="B701" t="str">
            <v>Ivaco TS</v>
          </cell>
        </row>
        <row r="702">
          <cell r="A702">
            <v>1782</v>
          </cell>
          <cell r="B702" t="str">
            <v>Ivaco TS</v>
          </cell>
        </row>
        <row r="703">
          <cell r="A703">
            <v>1901</v>
          </cell>
          <cell r="B703" t="str">
            <v>Lennox TGS</v>
          </cell>
        </row>
        <row r="704">
          <cell r="A704">
            <v>1902</v>
          </cell>
          <cell r="B704" t="str">
            <v>Lennox TGS</v>
          </cell>
        </row>
        <row r="705">
          <cell r="A705">
            <v>1903</v>
          </cell>
          <cell r="B705" t="str">
            <v>Lennox TGS</v>
          </cell>
        </row>
        <row r="706">
          <cell r="A706">
            <v>1904</v>
          </cell>
          <cell r="B706" t="str">
            <v>Lennox TGS</v>
          </cell>
        </row>
        <row r="707">
          <cell r="A707">
            <v>1905</v>
          </cell>
          <cell r="B707" t="str">
            <v>Lennox TGS</v>
          </cell>
        </row>
        <row r="708">
          <cell r="A708">
            <v>1906</v>
          </cell>
          <cell r="B708" t="str">
            <v>Lennox TGS</v>
          </cell>
        </row>
        <row r="709">
          <cell r="A709">
            <v>1907</v>
          </cell>
          <cell r="B709" t="str">
            <v>Lennox TGS</v>
          </cell>
        </row>
        <row r="710">
          <cell r="A710">
            <v>1908</v>
          </cell>
          <cell r="B710" t="str">
            <v>Lennox TGS</v>
          </cell>
        </row>
        <row r="711">
          <cell r="A711">
            <v>1909</v>
          </cell>
          <cell r="B711" t="str">
            <v>Lennox TGS</v>
          </cell>
        </row>
        <row r="712">
          <cell r="A712">
            <v>1910</v>
          </cell>
          <cell r="B712" t="str">
            <v>Lennox TGS</v>
          </cell>
        </row>
        <row r="713">
          <cell r="A713">
            <v>1911</v>
          </cell>
          <cell r="B713" t="str">
            <v>Lennox TGS</v>
          </cell>
        </row>
        <row r="714">
          <cell r="A714">
            <v>1912</v>
          </cell>
          <cell r="B714" t="str">
            <v>Lennox TGS</v>
          </cell>
        </row>
        <row r="715">
          <cell r="A715">
            <v>1913</v>
          </cell>
          <cell r="B715" t="str">
            <v>Lennox TGS</v>
          </cell>
        </row>
        <row r="716">
          <cell r="A716">
            <v>1914</v>
          </cell>
          <cell r="B716" t="str">
            <v>Lennox TGS</v>
          </cell>
        </row>
        <row r="717">
          <cell r="A717">
            <v>1915</v>
          </cell>
          <cell r="B717" t="str">
            <v>Lennox TGS</v>
          </cell>
        </row>
        <row r="718">
          <cell r="A718">
            <v>1916</v>
          </cell>
          <cell r="B718" t="str">
            <v>Lennox TGS</v>
          </cell>
        </row>
        <row r="719">
          <cell r="A719">
            <v>1917</v>
          </cell>
          <cell r="B719" t="str">
            <v>Lennox TGS</v>
          </cell>
        </row>
        <row r="720">
          <cell r="A720">
            <v>1918</v>
          </cell>
          <cell r="B720" t="str">
            <v>Lennox TGS</v>
          </cell>
        </row>
        <row r="721">
          <cell r="A721">
            <v>1919</v>
          </cell>
          <cell r="B721" t="str">
            <v>Lennox TGS</v>
          </cell>
        </row>
        <row r="722">
          <cell r="A722">
            <v>1920</v>
          </cell>
          <cell r="B722" t="str">
            <v>Lennox TGS</v>
          </cell>
        </row>
        <row r="723">
          <cell r="A723">
            <v>1921</v>
          </cell>
          <cell r="B723" t="str">
            <v>Lennox TGS</v>
          </cell>
        </row>
        <row r="724">
          <cell r="A724">
            <v>1922</v>
          </cell>
          <cell r="B724" t="str">
            <v>Lennox TGS</v>
          </cell>
        </row>
        <row r="725">
          <cell r="A725">
            <v>1930</v>
          </cell>
          <cell r="B725" t="str">
            <v>Saunders GS</v>
          </cell>
        </row>
        <row r="726">
          <cell r="A726">
            <v>1931</v>
          </cell>
          <cell r="B726" t="str">
            <v>Saunders GS</v>
          </cell>
        </row>
        <row r="727">
          <cell r="A727">
            <v>1932</v>
          </cell>
          <cell r="B727" t="str">
            <v>Saunders GS</v>
          </cell>
        </row>
        <row r="728">
          <cell r="A728">
            <v>1933</v>
          </cell>
          <cell r="B728" t="str">
            <v>Saunders GS</v>
          </cell>
        </row>
        <row r="729">
          <cell r="A729">
            <v>1934</v>
          </cell>
          <cell r="B729" t="str">
            <v>Saunders GS</v>
          </cell>
        </row>
        <row r="730">
          <cell r="A730">
            <v>1935</v>
          </cell>
          <cell r="B730" t="str">
            <v>Saunders GS</v>
          </cell>
        </row>
        <row r="731">
          <cell r="A731">
            <v>1936</v>
          </cell>
          <cell r="B731" t="str">
            <v>Saunders GS</v>
          </cell>
        </row>
        <row r="732">
          <cell r="A732">
            <v>1937</v>
          </cell>
          <cell r="B732" t="str">
            <v>Saunders GS</v>
          </cell>
        </row>
        <row r="733">
          <cell r="A733">
            <v>1938</v>
          </cell>
          <cell r="B733" t="str">
            <v>Saunders GS</v>
          </cell>
        </row>
        <row r="734">
          <cell r="A734">
            <v>1939</v>
          </cell>
          <cell r="B734" t="str">
            <v>Saunders GS</v>
          </cell>
        </row>
        <row r="735">
          <cell r="A735">
            <v>1940</v>
          </cell>
          <cell r="B735" t="str">
            <v>Saunders GS</v>
          </cell>
        </row>
        <row r="736">
          <cell r="A736">
            <v>1941</v>
          </cell>
          <cell r="B736" t="str">
            <v>Saunders GS</v>
          </cell>
        </row>
        <row r="737">
          <cell r="A737">
            <v>1950</v>
          </cell>
          <cell r="B737" t="str">
            <v>Cardinal Power CGS</v>
          </cell>
        </row>
        <row r="738">
          <cell r="A738">
            <v>1951</v>
          </cell>
          <cell r="B738" t="str">
            <v>Cardinal Power CGS</v>
          </cell>
        </row>
        <row r="739">
          <cell r="A739">
            <v>1953</v>
          </cell>
          <cell r="B739" t="str">
            <v>AES CGS</v>
          </cell>
        </row>
        <row r="740">
          <cell r="A740">
            <v>1954</v>
          </cell>
          <cell r="B740" t="str">
            <v>AES CGS</v>
          </cell>
        </row>
        <row r="741">
          <cell r="A741">
            <v>2000</v>
          </cell>
          <cell r="B741" t="str">
            <v>Bowmanville SS</v>
          </cell>
        </row>
        <row r="742">
          <cell r="A742">
            <v>2002</v>
          </cell>
          <cell r="B742" t="str">
            <v>Cherrywood TS</v>
          </cell>
        </row>
        <row r="743">
          <cell r="A743">
            <v>2003</v>
          </cell>
          <cell r="B743" t="str">
            <v>Darlington NGS A</v>
          </cell>
        </row>
        <row r="744">
          <cell r="A744">
            <v>2004</v>
          </cell>
          <cell r="B744" t="str">
            <v>Darlington NGS A</v>
          </cell>
        </row>
        <row r="745">
          <cell r="A745">
            <v>2005</v>
          </cell>
          <cell r="B745" t="str">
            <v>Darlington NGS A</v>
          </cell>
        </row>
        <row r="746">
          <cell r="A746">
            <v>2006</v>
          </cell>
          <cell r="B746" t="str">
            <v>Darlington NGS A</v>
          </cell>
        </row>
        <row r="747">
          <cell r="A747">
            <v>2007</v>
          </cell>
          <cell r="B747" t="str">
            <v>Darlington NGS A</v>
          </cell>
        </row>
        <row r="748">
          <cell r="A748">
            <v>2008</v>
          </cell>
          <cell r="B748" t="str">
            <v>Darlington NGS A</v>
          </cell>
        </row>
        <row r="749">
          <cell r="A749">
            <v>2009</v>
          </cell>
          <cell r="B749" t="str">
            <v>Darlington NGS A</v>
          </cell>
        </row>
        <row r="750">
          <cell r="A750">
            <v>2010</v>
          </cell>
          <cell r="B750" t="str">
            <v>Darlington NGS A</v>
          </cell>
        </row>
        <row r="751">
          <cell r="A751">
            <v>2011</v>
          </cell>
          <cell r="B751" t="str">
            <v>C550V/C551V CHRY JCT</v>
          </cell>
        </row>
        <row r="752">
          <cell r="A752">
            <v>2012</v>
          </cell>
          <cell r="B752" t="str">
            <v>C550V/C551V CHRY JCT</v>
          </cell>
        </row>
        <row r="753">
          <cell r="A753">
            <v>2013</v>
          </cell>
          <cell r="B753" t="str">
            <v>C550V/C551V 93 JCT</v>
          </cell>
        </row>
        <row r="754">
          <cell r="A754">
            <v>2014</v>
          </cell>
          <cell r="B754" t="str">
            <v>C550V/C551V 93 JCT</v>
          </cell>
        </row>
        <row r="755">
          <cell r="A755">
            <v>2015</v>
          </cell>
          <cell r="B755" t="str">
            <v>Milton SS</v>
          </cell>
        </row>
        <row r="756">
          <cell r="A756">
            <v>2100</v>
          </cell>
          <cell r="B756" t="str">
            <v>Cherrywood TS</v>
          </cell>
        </row>
        <row r="757">
          <cell r="A757">
            <v>2101</v>
          </cell>
          <cell r="B757" t="str">
            <v>Cherrywood TS</v>
          </cell>
        </row>
        <row r="758">
          <cell r="A758">
            <v>2102</v>
          </cell>
          <cell r="B758" t="str">
            <v>Cherrywood TS</v>
          </cell>
        </row>
        <row r="759">
          <cell r="A759">
            <v>2103</v>
          </cell>
          <cell r="B759" t="str">
            <v>Cherrywood TS</v>
          </cell>
        </row>
        <row r="760">
          <cell r="A760">
            <v>2104</v>
          </cell>
          <cell r="B760" t="str">
            <v>Pickering A SS</v>
          </cell>
        </row>
        <row r="761">
          <cell r="A761">
            <v>2105</v>
          </cell>
          <cell r="B761" t="str">
            <v>Pickering A SS</v>
          </cell>
        </row>
        <row r="762">
          <cell r="A762">
            <v>2106</v>
          </cell>
          <cell r="B762" t="str">
            <v>Pickering B SS</v>
          </cell>
        </row>
        <row r="763">
          <cell r="A763">
            <v>2107</v>
          </cell>
          <cell r="B763" t="str">
            <v>Pickering B SS</v>
          </cell>
        </row>
        <row r="764">
          <cell r="A764">
            <v>2120</v>
          </cell>
          <cell r="B764" t="str">
            <v>Agincourt JCT</v>
          </cell>
        </row>
        <row r="765">
          <cell r="A765">
            <v>2121</v>
          </cell>
          <cell r="B765" t="str">
            <v>Agincourt JCT</v>
          </cell>
        </row>
        <row r="766">
          <cell r="A766">
            <v>2122</v>
          </cell>
          <cell r="B766" t="str">
            <v>Agincourt JCT</v>
          </cell>
        </row>
        <row r="767">
          <cell r="A767">
            <v>2123</v>
          </cell>
          <cell r="B767" t="str">
            <v>Agincourt TS</v>
          </cell>
        </row>
        <row r="768">
          <cell r="A768">
            <v>2124</v>
          </cell>
          <cell r="B768" t="str">
            <v>Agincourt TS</v>
          </cell>
        </row>
        <row r="769">
          <cell r="A769">
            <v>2125</v>
          </cell>
          <cell r="B769" t="str">
            <v>Armitage TS</v>
          </cell>
        </row>
        <row r="770">
          <cell r="A770">
            <v>2126</v>
          </cell>
          <cell r="B770" t="str">
            <v>Armitage TS</v>
          </cell>
        </row>
        <row r="771">
          <cell r="A771">
            <v>2127</v>
          </cell>
          <cell r="B771" t="str">
            <v>Atlantic Packgng CTS</v>
          </cell>
        </row>
        <row r="772">
          <cell r="A772">
            <v>2128</v>
          </cell>
          <cell r="B772" t="str">
            <v>Atlantic Packgng CTS</v>
          </cell>
        </row>
        <row r="773">
          <cell r="A773">
            <v>2129</v>
          </cell>
          <cell r="B773" t="str">
            <v>Beaverton JCT</v>
          </cell>
        </row>
        <row r="774">
          <cell r="A774">
            <v>2130</v>
          </cell>
          <cell r="B774" t="str">
            <v>Beaverton JCT</v>
          </cell>
        </row>
        <row r="775">
          <cell r="A775">
            <v>2131</v>
          </cell>
          <cell r="B775" t="str">
            <v>Beaverton TS</v>
          </cell>
        </row>
        <row r="776">
          <cell r="A776">
            <v>2132</v>
          </cell>
          <cell r="B776" t="str">
            <v>Beaverton TS</v>
          </cell>
        </row>
        <row r="777">
          <cell r="A777">
            <v>2133</v>
          </cell>
          <cell r="B777" t="str">
            <v>Bermondsey TS</v>
          </cell>
        </row>
        <row r="778">
          <cell r="A778">
            <v>2134</v>
          </cell>
          <cell r="B778" t="str">
            <v>Bermondsey TS</v>
          </cell>
        </row>
        <row r="779">
          <cell r="A779">
            <v>2135</v>
          </cell>
          <cell r="B779" t="str">
            <v>Brown Hill TS</v>
          </cell>
        </row>
        <row r="780">
          <cell r="A780">
            <v>2136</v>
          </cell>
          <cell r="B780" t="str">
            <v>Brown Hill TS</v>
          </cell>
        </row>
        <row r="781">
          <cell r="A781">
            <v>2137</v>
          </cell>
          <cell r="B781" t="str">
            <v>Brown Hill TS</v>
          </cell>
        </row>
        <row r="782">
          <cell r="A782">
            <v>2138</v>
          </cell>
          <cell r="B782" t="str">
            <v>Brown Hill TS</v>
          </cell>
        </row>
        <row r="783">
          <cell r="A783">
            <v>2139</v>
          </cell>
          <cell r="B783" t="str">
            <v>Buttonville TS</v>
          </cell>
        </row>
        <row r="784">
          <cell r="A784">
            <v>2140</v>
          </cell>
          <cell r="B784" t="str">
            <v>Buttonville TS</v>
          </cell>
        </row>
        <row r="785">
          <cell r="A785">
            <v>2142</v>
          </cell>
          <cell r="B785" t="str">
            <v>Columbus JCT</v>
          </cell>
        </row>
        <row r="786">
          <cell r="A786">
            <v>2143</v>
          </cell>
          <cell r="B786" t="str">
            <v>Columbus JCT</v>
          </cell>
        </row>
        <row r="787">
          <cell r="A787">
            <v>2150</v>
          </cell>
          <cell r="B787" t="str">
            <v>Duffin JCT</v>
          </cell>
        </row>
        <row r="788">
          <cell r="A788">
            <v>2151</v>
          </cell>
          <cell r="B788" t="str">
            <v>Duffin JCT</v>
          </cell>
        </row>
        <row r="789">
          <cell r="A789">
            <v>2152</v>
          </cell>
          <cell r="B789" t="str">
            <v>Ellesmere JCT</v>
          </cell>
        </row>
        <row r="790">
          <cell r="A790">
            <v>2153</v>
          </cell>
          <cell r="B790" t="str">
            <v>Ellesmere JCT</v>
          </cell>
        </row>
        <row r="791">
          <cell r="A791">
            <v>2154</v>
          </cell>
          <cell r="B791" t="str">
            <v>Ellesmere TS</v>
          </cell>
        </row>
        <row r="792">
          <cell r="A792">
            <v>2155</v>
          </cell>
          <cell r="B792" t="str">
            <v>Ellesmere TS</v>
          </cell>
        </row>
        <row r="793">
          <cell r="A793">
            <v>2156</v>
          </cell>
          <cell r="B793" t="str">
            <v>IBM Markham CTS</v>
          </cell>
        </row>
        <row r="794">
          <cell r="A794">
            <v>2157</v>
          </cell>
          <cell r="B794" t="str">
            <v>IBM Markham CTS</v>
          </cell>
        </row>
        <row r="795">
          <cell r="A795">
            <v>2158</v>
          </cell>
          <cell r="B795" t="str">
            <v>Lasco JCT</v>
          </cell>
        </row>
        <row r="796">
          <cell r="A796">
            <v>2159</v>
          </cell>
          <cell r="B796" t="str">
            <v>Lasco JCT</v>
          </cell>
        </row>
        <row r="797">
          <cell r="A797">
            <v>2160</v>
          </cell>
          <cell r="B797" t="str">
            <v>Lasco CTS</v>
          </cell>
        </row>
        <row r="798">
          <cell r="A798">
            <v>2162</v>
          </cell>
          <cell r="B798" t="str">
            <v>Leaside JCT Idle</v>
          </cell>
        </row>
        <row r="799">
          <cell r="A799">
            <v>2163</v>
          </cell>
          <cell r="B799" t="str">
            <v>Leaside JCT Idle</v>
          </cell>
        </row>
        <row r="800">
          <cell r="A800">
            <v>2164</v>
          </cell>
          <cell r="B800" t="str">
            <v>Leaside JCT Idle</v>
          </cell>
        </row>
        <row r="801">
          <cell r="A801">
            <v>2166</v>
          </cell>
          <cell r="B801" t="str">
            <v>Leaside JCT</v>
          </cell>
        </row>
        <row r="802">
          <cell r="A802">
            <v>2167</v>
          </cell>
          <cell r="B802" t="str">
            <v>Leaside JCT</v>
          </cell>
        </row>
        <row r="803">
          <cell r="A803">
            <v>2172</v>
          </cell>
          <cell r="B803" t="str">
            <v>Leslie Street JCT</v>
          </cell>
        </row>
        <row r="804">
          <cell r="A804">
            <v>2173</v>
          </cell>
          <cell r="B804" t="str">
            <v>Leslie Street JCT</v>
          </cell>
        </row>
        <row r="805">
          <cell r="A805">
            <v>2174</v>
          </cell>
          <cell r="B805" t="str">
            <v>Leslie JCT</v>
          </cell>
        </row>
        <row r="806">
          <cell r="A806">
            <v>2175</v>
          </cell>
          <cell r="B806" t="str">
            <v>Leslie TS</v>
          </cell>
        </row>
        <row r="807">
          <cell r="A807">
            <v>2176</v>
          </cell>
          <cell r="B807" t="str">
            <v>Leslie TS</v>
          </cell>
        </row>
        <row r="808">
          <cell r="A808">
            <v>2177</v>
          </cell>
          <cell r="B808" t="str">
            <v>Leslie JCT</v>
          </cell>
        </row>
        <row r="809">
          <cell r="A809">
            <v>2178</v>
          </cell>
          <cell r="B809" t="str">
            <v>Lindsay TS</v>
          </cell>
        </row>
        <row r="810">
          <cell r="A810">
            <v>2179</v>
          </cell>
          <cell r="B810" t="str">
            <v>Lindsay TS</v>
          </cell>
        </row>
        <row r="811">
          <cell r="A811">
            <v>2180</v>
          </cell>
          <cell r="B811" t="str">
            <v>Malvern TS</v>
          </cell>
        </row>
        <row r="812">
          <cell r="A812">
            <v>2181</v>
          </cell>
          <cell r="B812" t="str">
            <v>Malvern TS</v>
          </cell>
        </row>
        <row r="813">
          <cell r="A813">
            <v>2182</v>
          </cell>
          <cell r="B813" t="str">
            <v>Markham MTS #1</v>
          </cell>
        </row>
        <row r="814">
          <cell r="A814">
            <v>2183</v>
          </cell>
          <cell r="B814" t="str">
            <v>Markham MTS #1</v>
          </cell>
        </row>
        <row r="815">
          <cell r="A815">
            <v>2184</v>
          </cell>
          <cell r="B815" t="str">
            <v>Markham MTS #2</v>
          </cell>
        </row>
        <row r="816">
          <cell r="A816">
            <v>2185</v>
          </cell>
          <cell r="B816" t="str">
            <v>Markham MTS #2</v>
          </cell>
        </row>
        <row r="817">
          <cell r="A817">
            <v>2186</v>
          </cell>
          <cell r="B817" t="str">
            <v>Markham MTS #2 JCT</v>
          </cell>
        </row>
        <row r="818">
          <cell r="A818">
            <v>2187</v>
          </cell>
          <cell r="B818" t="str">
            <v>Markham MTS #2 JCT</v>
          </cell>
        </row>
        <row r="819">
          <cell r="A819">
            <v>2188</v>
          </cell>
          <cell r="B819" t="str">
            <v>Markham MTS #3</v>
          </cell>
        </row>
        <row r="820">
          <cell r="A820">
            <v>2189</v>
          </cell>
          <cell r="B820" t="str">
            <v>Markham MTS #3</v>
          </cell>
        </row>
        <row r="821">
          <cell r="A821">
            <v>2190</v>
          </cell>
          <cell r="B821" t="str">
            <v>Markham MTS #3 JCT</v>
          </cell>
        </row>
        <row r="822">
          <cell r="A822">
            <v>2191</v>
          </cell>
          <cell r="B822" t="str">
            <v>Markham MTS #3 JCT</v>
          </cell>
        </row>
        <row r="823">
          <cell r="A823">
            <v>2196</v>
          </cell>
          <cell r="B823" t="str">
            <v>G.M.Oshawa CTS</v>
          </cell>
        </row>
        <row r="824">
          <cell r="A824">
            <v>2197</v>
          </cell>
          <cell r="B824" t="str">
            <v>G.M.Oshawa CTS</v>
          </cell>
        </row>
        <row r="825">
          <cell r="A825">
            <v>2198</v>
          </cell>
          <cell r="B825" t="str">
            <v>Oshawa Area JCT</v>
          </cell>
        </row>
        <row r="826">
          <cell r="A826">
            <v>2199</v>
          </cell>
          <cell r="B826" t="str">
            <v>Oshawa Area JCT</v>
          </cell>
        </row>
        <row r="827">
          <cell r="A827">
            <v>2202</v>
          </cell>
          <cell r="B827" t="str">
            <v>Richmond Hill MTS #1</v>
          </cell>
        </row>
        <row r="828">
          <cell r="A828">
            <v>2203</v>
          </cell>
          <cell r="B828" t="str">
            <v>Richmond Hill MTS #1</v>
          </cell>
        </row>
        <row r="829">
          <cell r="A829">
            <v>2204</v>
          </cell>
          <cell r="B829" t="str">
            <v>Scarboro JCT</v>
          </cell>
        </row>
        <row r="830">
          <cell r="A830">
            <v>2205</v>
          </cell>
          <cell r="B830" t="str">
            <v>Scarboro JCT</v>
          </cell>
        </row>
        <row r="831">
          <cell r="A831">
            <v>2206</v>
          </cell>
          <cell r="B831" t="str">
            <v>Scarboro JCT</v>
          </cell>
        </row>
        <row r="832">
          <cell r="A832">
            <v>2207</v>
          </cell>
          <cell r="B832" t="str">
            <v>Scarboro JCT</v>
          </cell>
        </row>
        <row r="833">
          <cell r="A833">
            <v>2208</v>
          </cell>
          <cell r="B833" t="str">
            <v>Scarboro JCT</v>
          </cell>
        </row>
        <row r="834">
          <cell r="A834">
            <v>2209</v>
          </cell>
          <cell r="B834" t="str">
            <v>Scarboro JCT</v>
          </cell>
        </row>
        <row r="835">
          <cell r="A835">
            <v>2210</v>
          </cell>
          <cell r="B835" t="str">
            <v>Scarboro JCT</v>
          </cell>
        </row>
        <row r="836">
          <cell r="A836">
            <v>2211</v>
          </cell>
          <cell r="B836" t="str">
            <v>Scarboro TS</v>
          </cell>
        </row>
        <row r="837">
          <cell r="A837">
            <v>2212</v>
          </cell>
          <cell r="B837" t="str">
            <v>Scarboro TS</v>
          </cell>
        </row>
        <row r="838">
          <cell r="A838">
            <v>2213</v>
          </cell>
          <cell r="B838" t="str">
            <v>Scarboro TS</v>
          </cell>
        </row>
        <row r="839">
          <cell r="A839">
            <v>2214</v>
          </cell>
          <cell r="B839" t="str">
            <v>Scarboro TS</v>
          </cell>
        </row>
        <row r="840">
          <cell r="A840">
            <v>2221</v>
          </cell>
          <cell r="B840" t="str">
            <v>Sheppard TS</v>
          </cell>
        </row>
        <row r="841">
          <cell r="A841">
            <v>2222</v>
          </cell>
          <cell r="B841" t="str">
            <v>Sheppard TS</v>
          </cell>
        </row>
        <row r="842">
          <cell r="A842">
            <v>2229</v>
          </cell>
          <cell r="B842" t="str">
            <v>Thornton JCT</v>
          </cell>
        </row>
        <row r="843">
          <cell r="A843">
            <v>2230</v>
          </cell>
          <cell r="B843" t="str">
            <v>Thornton JCT</v>
          </cell>
        </row>
        <row r="844">
          <cell r="A844">
            <v>2231</v>
          </cell>
          <cell r="B844" t="str">
            <v>Thornton TS</v>
          </cell>
        </row>
        <row r="845">
          <cell r="A845">
            <v>2232</v>
          </cell>
          <cell r="B845" t="str">
            <v>Thornton TS</v>
          </cell>
        </row>
        <row r="846">
          <cell r="A846">
            <v>2233</v>
          </cell>
          <cell r="B846" t="str">
            <v>Warden TS</v>
          </cell>
        </row>
        <row r="847">
          <cell r="A847">
            <v>2234</v>
          </cell>
          <cell r="B847" t="str">
            <v>Warden TS</v>
          </cell>
        </row>
        <row r="848">
          <cell r="A848">
            <v>2235</v>
          </cell>
          <cell r="B848" t="str">
            <v>Whitby JCT</v>
          </cell>
        </row>
        <row r="849">
          <cell r="A849">
            <v>2236</v>
          </cell>
          <cell r="B849" t="str">
            <v>Whitby JCT</v>
          </cell>
        </row>
        <row r="850">
          <cell r="A850">
            <v>2239</v>
          </cell>
          <cell r="B850" t="str">
            <v>Whitby TS</v>
          </cell>
        </row>
        <row r="851">
          <cell r="A851">
            <v>2240</v>
          </cell>
          <cell r="B851" t="str">
            <v>Whitby TS</v>
          </cell>
        </row>
        <row r="852">
          <cell r="A852">
            <v>2241</v>
          </cell>
          <cell r="B852" t="str">
            <v>Wilson JCT</v>
          </cell>
        </row>
        <row r="853">
          <cell r="A853">
            <v>2242</v>
          </cell>
          <cell r="B853" t="str">
            <v>Wilson JCT</v>
          </cell>
        </row>
        <row r="854">
          <cell r="A854">
            <v>2243</v>
          </cell>
          <cell r="B854" t="str">
            <v>Wilson TS</v>
          </cell>
        </row>
        <row r="855">
          <cell r="A855">
            <v>2244</v>
          </cell>
          <cell r="B855" t="str">
            <v>Wilson TS</v>
          </cell>
        </row>
        <row r="856">
          <cell r="A856">
            <v>2249</v>
          </cell>
          <cell r="B856" t="str">
            <v>Cherrywood TS</v>
          </cell>
        </row>
        <row r="857">
          <cell r="A857">
            <v>2250</v>
          </cell>
          <cell r="B857" t="str">
            <v>Leaside JCT</v>
          </cell>
        </row>
        <row r="858">
          <cell r="A858">
            <v>2252</v>
          </cell>
          <cell r="B858" t="str">
            <v>Leaside JCT</v>
          </cell>
        </row>
        <row r="859">
          <cell r="A859">
            <v>2253</v>
          </cell>
          <cell r="B859" t="str">
            <v>Cherrywood TS</v>
          </cell>
        </row>
        <row r="860">
          <cell r="A860">
            <v>2266</v>
          </cell>
          <cell r="B860" t="str">
            <v>Agincourt JCT</v>
          </cell>
        </row>
        <row r="861">
          <cell r="A861">
            <v>2267</v>
          </cell>
          <cell r="B861" t="str">
            <v>Cavanagh MTS</v>
          </cell>
        </row>
        <row r="862">
          <cell r="A862">
            <v>2268</v>
          </cell>
          <cell r="B862" t="str">
            <v>Cavanagh MTS</v>
          </cell>
        </row>
        <row r="863">
          <cell r="A863">
            <v>2269</v>
          </cell>
          <cell r="B863" t="str">
            <v>Whitby Cogen JCT</v>
          </cell>
        </row>
        <row r="864">
          <cell r="A864">
            <v>2270</v>
          </cell>
          <cell r="B864" t="str">
            <v>Whitby CGS</v>
          </cell>
        </row>
        <row r="865">
          <cell r="A865">
            <v>2271</v>
          </cell>
          <cell r="B865" t="str">
            <v>Richmond Hill MTS #2</v>
          </cell>
        </row>
        <row r="866">
          <cell r="A866">
            <v>2272</v>
          </cell>
          <cell r="B866" t="str">
            <v>Richmond Hill MTS #2</v>
          </cell>
        </row>
        <row r="867">
          <cell r="A867">
            <v>2273</v>
          </cell>
          <cell r="B867" t="str">
            <v>Richmond Hill JCT</v>
          </cell>
        </row>
        <row r="868">
          <cell r="A868">
            <v>2274</v>
          </cell>
          <cell r="B868" t="str">
            <v>Richmond Hill JCT</v>
          </cell>
        </row>
        <row r="869">
          <cell r="A869">
            <v>2275</v>
          </cell>
          <cell r="B869" t="str">
            <v>Beaver JCT</v>
          </cell>
        </row>
        <row r="870">
          <cell r="A870">
            <v>2276</v>
          </cell>
          <cell r="B870" t="str">
            <v>Beaver JCT</v>
          </cell>
        </row>
        <row r="871">
          <cell r="A871">
            <v>2277</v>
          </cell>
          <cell r="B871" t="str">
            <v>Markham MTS #1 JCT</v>
          </cell>
        </row>
        <row r="872">
          <cell r="A872">
            <v>2278</v>
          </cell>
          <cell r="B872" t="str">
            <v>Markham MTS #1 JCT</v>
          </cell>
        </row>
        <row r="873">
          <cell r="A873">
            <v>2279</v>
          </cell>
          <cell r="B873" t="str">
            <v>Parkway JCT</v>
          </cell>
        </row>
        <row r="874">
          <cell r="A874">
            <v>2280</v>
          </cell>
          <cell r="B874" t="str">
            <v>Parkway JCT</v>
          </cell>
        </row>
        <row r="875">
          <cell r="A875">
            <v>2281</v>
          </cell>
          <cell r="B875" t="str">
            <v>Richmond Hill #2 JCT</v>
          </cell>
        </row>
        <row r="876">
          <cell r="A876">
            <v>2282</v>
          </cell>
          <cell r="B876" t="str">
            <v>Richmond Hill #2 JCT</v>
          </cell>
        </row>
        <row r="877">
          <cell r="A877">
            <v>2283</v>
          </cell>
          <cell r="B877" t="str">
            <v>Atlantic Packgng JCT</v>
          </cell>
        </row>
        <row r="878">
          <cell r="A878">
            <v>2284</v>
          </cell>
          <cell r="B878" t="str">
            <v>Atlantic Packgng JCT</v>
          </cell>
        </row>
        <row r="879">
          <cell r="A879">
            <v>2285</v>
          </cell>
          <cell r="B879" t="str">
            <v>IBM Markham JCT</v>
          </cell>
        </row>
        <row r="880">
          <cell r="A880">
            <v>2286</v>
          </cell>
          <cell r="B880" t="str">
            <v>IBM Markham JCT</v>
          </cell>
        </row>
        <row r="881">
          <cell r="A881">
            <v>2287</v>
          </cell>
          <cell r="B881" t="str">
            <v>Markhm MTS #2 PH JCT</v>
          </cell>
        </row>
        <row r="882">
          <cell r="A882">
            <v>2288</v>
          </cell>
          <cell r="B882" t="str">
            <v>Markhm MTS #2 PH JCT</v>
          </cell>
        </row>
        <row r="883">
          <cell r="A883">
            <v>2289</v>
          </cell>
          <cell r="B883" t="str">
            <v>Markhm MTS #3 PH JCT</v>
          </cell>
        </row>
        <row r="884">
          <cell r="A884">
            <v>2290</v>
          </cell>
          <cell r="B884" t="str">
            <v>Markhm MTS #3 PH JCT</v>
          </cell>
        </row>
        <row r="885">
          <cell r="A885">
            <v>2291</v>
          </cell>
          <cell r="B885" t="str">
            <v>Leslie JCT</v>
          </cell>
        </row>
        <row r="886">
          <cell r="A886">
            <v>2292</v>
          </cell>
          <cell r="B886" t="str">
            <v>Leslie JCT</v>
          </cell>
        </row>
        <row r="887">
          <cell r="A887">
            <v>2293</v>
          </cell>
          <cell r="B887" t="str">
            <v>Leslie JCT</v>
          </cell>
        </row>
        <row r="888">
          <cell r="A888">
            <v>2294</v>
          </cell>
          <cell r="B888" t="str">
            <v>Leslie TS</v>
          </cell>
        </row>
        <row r="889">
          <cell r="A889">
            <v>2300</v>
          </cell>
          <cell r="B889" t="str">
            <v>Dale JCT</v>
          </cell>
        </row>
        <row r="890">
          <cell r="A890">
            <v>2301</v>
          </cell>
          <cell r="B890" t="str">
            <v>Dale JCT</v>
          </cell>
        </row>
        <row r="891">
          <cell r="A891">
            <v>2302</v>
          </cell>
          <cell r="B891" t="str">
            <v>Port Hope JCT</v>
          </cell>
        </row>
        <row r="892">
          <cell r="A892">
            <v>2303</v>
          </cell>
          <cell r="B892" t="str">
            <v>Port Hope TS</v>
          </cell>
        </row>
        <row r="893">
          <cell r="A893">
            <v>2304</v>
          </cell>
          <cell r="B893" t="str">
            <v>Port Hope TS</v>
          </cell>
        </row>
        <row r="894">
          <cell r="A894">
            <v>2305</v>
          </cell>
          <cell r="B894" t="str">
            <v>Scarboro TS</v>
          </cell>
        </row>
        <row r="895">
          <cell r="A895">
            <v>2306</v>
          </cell>
          <cell r="B895" t="str">
            <v>Vernonville JCT</v>
          </cell>
        </row>
        <row r="896">
          <cell r="A896">
            <v>2307</v>
          </cell>
          <cell r="B896" t="str">
            <v>Warden TS</v>
          </cell>
        </row>
        <row r="897">
          <cell r="A897">
            <v>2308</v>
          </cell>
          <cell r="B897" t="str">
            <v>Warden TS</v>
          </cell>
        </row>
        <row r="898">
          <cell r="A898">
            <v>2309</v>
          </cell>
          <cell r="B898" t="str">
            <v>Cherrywood TS</v>
          </cell>
        </row>
        <row r="899">
          <cell r="A899">
            <v>2310</v>
          </cell>
          <cell r="B899" t="str">
            <v>Leaside JCT Idle</v>
          </cell>
        </row>
        <row r="900">
          <cell r="A900">
            <v>2311</v>
          </cell>
          <cell r="B900" t="str">
            <v>Leaside JCT Idle</v>
          </cell>
        </row>
        <row r="901">
          <cell r="A901">
            <v>2312</v>
          </cell>
          <cell r="B901" t="str">
            <v>Oshawa TS</v>
          </cell>
        </row>
        <row r="902">
          <cell r="A902">
            <v>2313</v>
          </cell>
          <cell r="B902" t="str">
            <v>Scarboro JCT Idle</v>
          </cell>
        </row>
        <row r="903">
          <cell r="A903">
            <v>2314</v>
          </cell>
          <cell r="B903" t="str">
            <v>Scarboro JCT Idle</v>
          </cell>
        </row>
        <row r="904">
          <cell r="A904">
            <v>2315</v>
          </cell>
          <cell r="B904" t="str">
            <v>Port Hope JCT</v>
          </cell>
        </row>
        <row r="905">
          <cell r="A905">
            <v>2600</v>
          </cell>
          <cell r="B905" t="str">
            <v>Agincourt TS</v>
          </cell>
        </row>
        <row r="906">
          <cell r="A906">
            <v>2601</v>
          </cell>
          <cell r="B906" t="str">
            <v>Agincourt TS</v>
          </cell>
        </row>
        <row r="907">
          <cell r="A907">
            <v>2602</v>
          </cell>
          <cell r="B907" t="str">
            <v>Cavanagh MTS</v>
          </cell>
        </row>
        <row r="908">
          <cell r="A908">
            <v>2603</v>
          </cell>
          <cell r="B908" t="str">
            <v>Cavanagh MTS</v>
          </cell>
        </row>
        <row r="909">
          <cell r="A909">
            <v>2604</v>
          </cell>
          <cell r="B909" t="str">
            <v>Agincourt TS</v>
          </cell>
        </row>
        <row r="910">
          <cell r="A910">
            <v>2605</v>
          </cell>
          <cell r="B910" t="str">
            <v>Agincourt TS</v>
          </cell>
        </row>
        <row r="911">
          <cell r="A911">
            <v>2606</v>
          </cell>
          <cell r="B911" t="str">
            <v>Cavanagh MTS</v>
          </cell>
        </row>
        <row r="912">
          <cell r="A912">
            <v>2607</v>
          </cell>
          <cell r="B912" t="str">
            <v>Cavanagh MTS</v>
          </cell>
        </row>
        <row r="913">
          <cell r="A913">
            <v>2608</v>
          </cell>
          <cell r="B913" t="str">
            <v>Armitage TS</v>
          </cell>
        </row>
        <row r="914">
          <cell r="A914">
            <v>2610</v>
          </cell>
          <cell r="B914" t="str">
            <v>Armitage TS</v>
          </cell>
        </row>
        <row r="915">
          <cell r="A915">
            <v>2612</v>
          </cell>
          <cell r="B915" t="str">
            <v>Armitage TS</v>
          </cell>
        </row>
        <row r="916">
          <cell r="A916">
            <v>2613</v>
          </cell>
          <cell r="B916" t="str">
            <v>Armitage TS</v>
          </cell>
        </row>
        <row r="917">
          <cell r="A917">
            <v>2614</v>
          </cell>
          <cell r="B917" t="str">
            <v>Armitage TS</v>
          </cell>
        </row>
        <row r="918">
          <cell r="A918">
            <v>2615</v>
          </cell>
          <cell r="B918" t="str">
            <v>Armitage TS</v>
          </cell>
        </row>
        <row r="919">
          <cell r="A919">
            <v>2616</v>
          </cell>
          <cell r="B919" t="str">
            <v>Atlantic Packgng CTS</v>
          </cell>
        </row>
        <row r="920">
          <cell r="A920">
            <v>2617</v>
          </cell>
          <cell r="B920" t="str">
            <v>Beaverton TS</v>
          </cell>
        </row>
        <row r="921">
          <cell r="A921">
            <v>2619</v>
          </cell>
          <cell r="B921" t="str">
            <v>Beaverton TS</v>
          </cell>
        </row>
        <row r="922">
          <cell r="A922">
            <v>2620</v>
          </cell>
          <cell r="B922" t="str">
            <v>Beaverton TS</v>
          </cell>
        </row>
        <row r="923">
          <cell r="A923">
            <v>2621</v>
          </cell>
          <cell r="B923" t="str">
            <v>Bermondsey TS</v>
          </cell>
        </row>
        <row r="924">
          <cell r="A924">
            <v>2622</v>
          </cell>
          <cell r="B924" t="str">
            <v>Bermondsey TS</v>
          </cell>
        </row>
        <row r="925">
          <cell r="A925">
            <v>2623</v>
          </cell>
          <cell r="B925" t="str">
            <v>Bermondsey TS</v>
          </cell>
        </row>
        <row r="926">
          <cell r="A926">
            <v>2624</v>
          </cell>
          <cell r="B926" t="str">
            <v>Bermondsey TS</v>
          </cell>
        </row>
        <row r="927">
          <cell r="A927">
            <v>2625</v>
          </cell>
          <cell r="B927" t="str">
            <v>Bermondsey TS</v>
          </cell>
        </row>
        <row r="928">
          <cell r="A928">
            <v>2626</v>
          </cell>
          <cell r="B928" t="str">
            <v>Bermondsey TS</v>
          </cell>
        </row>
        <row r="929">
          <cell r="A929">
            <v>2627</v>
          </cell>
          <cell r="B929" t="str">
            <v>Bermondsey TS</v>
          </cell>
        </row>
        <row r="930">
          <cell r="A930">
            <v>2628</v>
          </cell>
          <cell r="B930" t="str">
            <v>Bermondsey TS</v>
          </cell>
        </row>
        <row r="931">
          <cell r="A931">
            <v>2629</v>
          </cell>
          <cell r="B931" t="str">
            <v>Brown Hill TS</v>
          </cell>
        </row>
        <row r="932">
          <cell r="A932">
            <v>2635</v>
          </cell>
          <cell r="B932" t="str">
            <v>Brown Hill TS</v>
          </cell>
        </row>
        <row r="933">
          <cell r="A933">
            <v>2636</v>
          </cell>
          <cell r="B933" t="str">
            <v>Brown Hill TS</v>
          </cell>
        </row>
        <row r="934">
          <cell r="A934">
            <v>2637</v>
          </cell>
          <cell r="B934" t="str">
            <v>Buttonville TS</v>
          </cell>
        </row>
        <row r="935">
          <cell r="A935">
            <v>2638</v>
          </cell>
          <cell r="B935" t="str">
            <v>Buttonville TS</v>
          </cell>
        </row>
        <row r="936">
          <cell r="A936">
            <v>2639</v>
          </cell>
          <cell r="B936" t="str">
            <v>Buttonville TS</v>
          </cell>
        </row>
        <row r="937">
          <cell r="A937">
            <v>2640</v>
          </cell>
          <cell r="B937" t="str">
            <v>Buttonville TS</v>
          </cell>
        </row>
        <row r="938">
          <cell r="A938">
            <v>2642</v>
          </cell>
          <cell r="B938" t="str">
            <v>Cherrywood TS</v>
          </cell>
        </row>
        <row r="939">
          <cell r="A939">
            <v>2643</v>
          </cell>
          <cell r="B939" t="str">
            <v>Cherrywood TS</v>
          </cell>
        </row>
        <row r="940">
          <cell r="A940">
            <v>2644</v>
          </cell>
          <cell r="B940" t="str">
            <v>Cherrywood TS</v>
          </cell>
        </row>
        <row r="941">
          <cell r="A941">
            <v>2645</v>
          </cell>
          <cell r="B941" t="str">
            <v>Cherrywood TS</v>
          </cell>
        </row>
        <row r="942">
          <cell r="A942">
            <v>2646</v>
          </cell>
          <cell r="B942" t="str">
            <v>Cherrywood TS</v>
          </cell>
        </row>
        <row r="943">
          <cell r="A943">
            <v>2650</v>
          </cell>
          <cell r="B943" t="str">
            <v>Cherrywood TS</v>
          </cell>
        </row>
        <row r="944">
          <cell r="A944">
            <v>2651</v>
          </cell>
          <cell r="B944" t="str">
            <v>Cherrywood TS</v>
          </cell>
        </row>
        <row r="945">
          <cell r="A945">
            <v>2652</v>
          </cell>
          <cell r="B945" t="str">
            <v>Cherrywood TS</v>
          </cell>
        </row>
        <row r="946">
          <cell r="A946">
            <v>2654</v>
          </cell>
          <cell r="B946" t="str">
            <v>Cherrywood TS</v>
          </cell>
        </row>
        <row r="947">
          <cell r="A947">
            <v>2655</v>
          </cell>
          <cell r="B947" t="str">
            <v>Cherrywood TS</v>
          </cell>
        </row>
        <row r="948">
          <cell r="A948">
            <v>2656</v>
          </cell>
          <cell r="B948" t="str">
            <v>Cherrywood TS</v>
          </cell>
        </row>
        <row r="949">
          <cell r="A949">
            <v>2659</v>
          </cell>
          <cell r="B949" t="str">
            <v>Cherrywood TS</v>
          </cell>
        </row>
        <row r="950">
          <cell r="A950">
            <v>2660</v>
          </cell>
          <cell r="B950" t="str">
            <v>Cherrywood TS</v>
          </cell>
        </row>
        <row r="951">
          <cell r="A951">
            <v>2661</v>
          </cell>
          <cell r="B951" t="str">
            <v>Cherrywood TS</v>
          </cell>
        </row>
        <row r="952">
          <cell r="A952">
            <v>2670</v>
          </cell>
          <cell r="B952" t="str">
            <v>Ellesmere TS</v>
          </cell>
        </row>
        <row r="953">
          <cell r="A953">
            <v>2671</v>
          </cell>
          <cell r="B953" t="str">
            <v>Ellesmere TS</v>
          </cell>
        </row>
        <row r="954">
          <cell r="A954">
            <v>2672</v>
          </cell>
          <cell r="B954" t="str">
            <v>Ellesmere TS</v>
          </cell>
        </row>
        <row r="955">
          <cell r="A955">
            <v>2673</v>
          </cell>
          <cell r="B955" t="str">
            <v>Ellesmere TS</v>
          </cell>
        </row>
        <row r="956">
          <cell r="A956">
            <v>2674</v>
          </cell>
          <cell r="B956" t="str">
            <v>IBM Markham CTS</v>
          </cell>
        </row>
        <row r="957">
          <cell r="A957">
            <v>2676</v>
          </cell>
          <cell r="B957" t="str">
            <v>Lasco CTS</v>
          </cell>
        </row>
        <row r="958">
          <cell r="A958">
            <v>2677</v>
          </cell>
          <cell r="B958" t="str">
            <v>Lasco CTS</v>
          </cell>
        </row>
        <row r="959">
          <cell r="A959">
            <v>2678</v>
          </cell>
          <cell r="B959" t="str">
            <v>Lasco CTS</v>
          </cell>
        </row>
        <row r="960">
          <cell r="A960">
            <v>2679</v>
          </cell>
          <cell r="B960" t="str">
            <v>Lasco CTS</v>
          </cell>
        </row>
        <row r="961">
          <cell r="A961">
            <v>2680</v>
          </cell>
          <cell r="B961" t="str">
            <v>Lasco CTS</v>
          </cell>
        </row>
        <row r="962">
          <cell r="A962">
            <v>2681</v>
          </cell>
          <cell r="B962" t="str">
            <v>Lasco CTS</v>
          </cell>
        </row>
        <row r="963">
          <cell r="A963">
            <v>2682</v>
          </cell>
          <cell r="B963" t="str">
            <v>Lasco CTS</v>
          </cell>
        </row>
        <row r="964">
          <cell r="A964">
            <v>2683</v>
          </cell>
          <cell r="B964" t="str">
            <v>Lasco CTS</v>
          </cell>
        </row>
        <row r="965">
          <cell r="A965">
            <v>2684</v>
          </cell>
          <cell r="B965" t="str">
            <v>Leslie TS</v>
          </cell>
        </row>
        <row r="966">
          <cell r="A966">
            <v>2685</v>
          </cell>
          <cell r="B966" t="str">
            <v>Leslie TS</v>
          </cell>
        </row>
        <row r="967">
          <cell r="A967">
            <v>2686</v>
          </cell>
          <cell r="B967" t="str">
            <v>Leslie TS</v>
          </cell>
        </row>
        <row r="968">
          <cell r="A968">
            <v>2687</v>
          </cell>
          <cell r="B968" t="str">
            <v>Leslie TS</v>
          </cell>
        </row>
        <row r="969">
          <cell r="A969">
            <v>2688</v>
          </cell>
          <cell r="B969" t="str">
            <v>Leslie TS</v>
          </cell>
        </row>
        <row r="970">
          <cell r="A970">
            <v>2689</v>
          </cell>
          <cell r="B970" t="str">
            <v>Leslie TS</v>
          </cell>
        </row>
        <row r="971">
          <cell r="A971">
            <v>2690</v>
          </cell>
          <cell r="B971" t="str">
            <v>Leslie TS</v>
          </cell>
        </row>
        <row r="972">
          <cell r="A972">
            <v>2691</v>
          </cell>
          <cell r="B972" t="str">
            <v>Leslie TS</v>
          </cell>
        </row>
        <row r="973">
          <cell r="A973">
            <v>2692</v>
          </cell>
          <cell r="B973" t="str">
            <v>Leslie TS</v>
          </cell>
        </row>
        <row r="974">
          <cell r="A974">
            <v>2693</v>
          </cell>
          <cell r="B974" t="str">
            <v>Lindsay TS</v>
          </cell>
        </row>
        <row r="975">
          <cell r="A975">
            <v>2695</v>
          </cell>
          <cell r="B975" t="str">
            <v>Lindsay TS</v>
          </cell>
        </row>
        <row r="976">
          <cell r="A976">
            <v>2696</v>
          </cell>
          <cell r="B976" t="str">
            <v>Lindsay TS</v>
          </cell>
        </row>
        <row r="977">
          <cell r="A977">
            <v>2697</v>
          </cell>
          <cell r="B977" t="str">
            <v>Malvern TS</v>
          </cell>
        </row>
        <row r="978">
          <cell r="A978">
            <v>2698</v>
          </cell>
          <cell r="B978" t="str">
            <v>Malvern TS</v>
          </cell>
        </row>
        <row r="979">
          <cell r="A979">
            <v>2699</v>
          </cell>
          <cell r="B979" t="str">
            <v>Malvern TS</v>
          </cell>
        </row>
        <row r="980">
          <cell r="A980">
            <v>2700</v>
          </cell>
          <cell r="B980" t="str">
            <v>Malvern TS</v>
          </cell>
        </row>
        <row r="981">
          <cell r="A981">
            <v>2701</v>
          </cell>
          <cell r="B981" t="str">
            <v>Markham MTS #1</v>
          </cell>
        </row>
        <row r="982">
          <cell r="A982">
            <v>2702</v>
          </cell>
          <cell r="B982" t="str">
            <v>Markham MTS #2</v>
          </cell>
        </row>
        <row r="983">
          <cell r="A983">
            <v>2703</v>
          </cell>
          <cell r="B983" t="str">
            <v>Markham MTS #3</v>
          </cell>
        </row>
        <row r="984">
          <cell r="A984">
            <v>2708</v>
          </cell>
          <cell r="B984" t="str">
            <v>G.M.Oshawa CTS</v>
          </cell>
        </row>
        <row r="985">
          <cell r="A985">
            <v>2709</v>
          </cell>
          <cell r="B985" t="str">
            <v>G.M.Oshawa CTS</v>
          </cell>
        </row>
        <row r="986">
          <cell r="A986">
            <v>2710</v>
          </cell>
          <cell r="B986" t="str">
            <v>G.M.Oshawa CTS</v>
          </cell>
        </row>
        <row r="987">
          <cell r="A987">
            <v>2711</v>
          </cell>
          <cell r="B987" t="str">
            <v>G.M.Oshawa CTS</v>
          </cell>
        </row>
        <row r="988">
          <cell r="A988">
            <v>2712</v>
          </cell>
          <cell r="B988" t="str">
            <v>Port Hope TS</v>
          </cell>
        </row>
        <row r="989">
          <cell r="A989">
            <v>2713</v>
          </cell>
          <cell r="B989" t="str">
            <v>Port Hope TS</v>
          </cell>
        </row>
        <row r="990">
          <cell r="A990">
            <v>2714</v>
          </cell>
          <cell r="B990" t="str">
            <v>Port Hope TS</v>
          </cell>
        </row>
        <row r="991">
          <cell r="A991">
            <v>2715</v>
          </cell>
          <cell r="B991" t="str">
            <v>Port Hope TS</v>
          </cell>
        </row>
        <row r="992">
          <cell r="A992">
            <v>2716</v>
          </cell>
          <cell r="B992" t="str">
            <v>Port Hope TS</v>
          </cell>
        </row>
        <row r="993">
          <cell r="A993">
            <v>2717</v>
          </cell>
          <cell r="B993" t="str">
            <v>Port Hope TS</v>
          </cell>
        </row>
        <row r="994">
          <cell r="A994">
            <v>2718</v>
          </cell>
          <cell r="B994" t="str">
            <v>Richmond Hill MTS #1</v>
          </cell>
        </row>
        <row r="995">
          <cell r="A995">
            <v>2719</v>
          </cell>
          <cell r="B995" t="str">
            <v>Richmond Hill MTS #1</v>
          </cell>
        </row>
        <row r="996">
          <cell r="A996">
            <v>2720</v>
          </cell>
          <cell r="B996" t="str">
            <v>Richmond Hill MTS #1</v>
          </cell>
        </row>
        <row r="997">
          <cell r="A997">
            <v>2721</v>
          </cell>
          <cell r="B997" t="str">
            <v>Richmond Hill MTS #1</v>
          </cell>
        </row>
        <row r="998">
          <cell r="A998">
            <v>2722</v>
          </cell>
          <cell r="B998" t="str">
            <v>Richmond Hill MTS #2</v>
          </cell>
        </row>
        <row r="999">
          <cell r="A999">
            <v>2723</v>
          </cell>
          <cell r="B999" t="str">
            <v>Richmond Hill MTS #2</v>
          </cell>
        </row>
        <row r="1000">
          <cell r="A1000">
            <v>2726</v>
          </cell>
          <cell r="B1000" t="str">
            <v>Scarboro TS</v>
          </cell>
        </row>
        <row r="1001">
          <cell r="A1001">
            <v>2727</v>
          </cell>
          <cell r="B1001" t="str">
            <v>Scarboro TS</v>
          </cell>
        </row>
        <row r="1002">
          <cell r="A1002">
            <v>2728</v>
          </cell>
          <cell r="B1002" t="str">
            <v>Scarboro TS</v>
          </cell>
        </row>
        <row r="1003">
          <cell r="A1003">
            <v>2729</v>
          </cell>
          <cell r="B1003" t="str">
            <v>Scarboro TS</v>
          </cell>
        </row>
        <row r="1004">
          <cell r="A1004">
            <v>2730</v>
          </cell>
          <cell r="B1004" t="str">
            <v>Scarboro TS</v>
          </cell>
        </row>
        <row r="1005">
          <cell r="A1005">
            <v>2731</v>
          </cell>
          <cell r="B1005" t="str">
            <v>Scarboro TS</v>
          </cell>
        </row>
        <row r="1006">
          <cell r="A1006">
            <v>2732</v>
          </cell>
          <cell r="B1006" t="str">
            <v>Scarboro TS</v>
          </cell>
        </row>
        <row r="1007">
          <cell r="A1007">
            <v>2733</v>
          </cell>
          <cell r="B1007" t="str">
            <v>Scarboro TS</v>
          </cell>
        </row>
        <row r="1008">
          <cell r="A1008">
            <v>2734</v>
          </cell>
          <cell r="B1008" t="str">
            <v>Scarboro TS</v>
          </cell>
        </row>
        <row r="1009">
          <cell r="A1009">
            <v>2735</v>
          </cell>
          <cell r="B1009" t="str">
            <v>Scarboro TS</v>
          </cell>
        </row>
        <row r="1010">
          <cell r="A1010">
            <v>2740</v>
          </cell>
          <cell r="B1010" t="str">
            <v>Sheppard TS</v>
          </cell>
        </row>
        <row r="1011">
          <cell r="A1011">
            <v>2741</v>
          </cell>
          <cell r="B1011" t="str">
            <v>Sheppard TS</v>
          </cell>
        </row>
        <row r="1012">
          <cell r="A1012">
            <v>2742</v>
          </cell>
          <cell r="B1012" t="str">
            <v>Sheppard TS</v>
          </cell>
        </row>
        <row r="1013">
          <cell r="A1013">
            <v>2743</v>
          </cell>
          <cell r="B1013" t="str">
            <v>Sheppard TS</v>
          </cell>
        </row>
        <row r="1014">
          <cell r="A1014">
            <v>2744</v>
          </cell>
          <cell r="B1014" t="str">
            <v>Sheppard TS</v>
          </cell>
        </row>
        <row r="1015">
          <cell r="A1015">
            <v>2745</v>
          </cell>
          <cell r="B1015" t="str">
            <v>Armitage TS</v>
          </cell>
        </row>
        <row r="1016">
          <cell r="A1016">
            <v>2746</v>
          </cell>
          <cell r="B1016" t="str">
            <v>Armitage TS</v>
          </cell>
        </row>
        <row r="1017">
          <cell r="A1017">
            <v>2753</v>
          </cell>
          <cell r="B1017" t="str">
            <v>Thornton TS</v>
          </cell>
        </row>
        <row r="1018">
          <cell r="A1018">
            <v>2754</v>
          </cell>
          <cell r="B1018" t="str">
            <v>Thornton TS</v>
          </cell>
        </row>
        <row r="1019">
          <cell r="A1019">
            <v>2755</v>
          </cell>
          <cell r="B1019" t="str">
            <v>Thornton TS</v>
          </cell>
        </row>
        <row r="1020">
          <cell r="A1020">
            <v>2756</v>
          </cell>
          <cell r="B1020" t="str">
            <v>Warden TS</v>
          </cell>
        </row>
        <row r="1021">
          <cell r="A1021">
            <v>2757</v>
          </cell>
          <cell r="B1021" t="str">
            <v>Warden TS</v>
          </cell>
        </row>
        <row r="1022">
          <cell r="A1022">
            <v>2758</v>
          </cell>
          <cell r="B1022" t="str">
            <v>Warden TS</v>
          </cell>
        </row>
        <row r="1023">
          <cell r="A1023">
            <v>2759</v>
          </cell>
          <cell r="B1023" t="str">
            <v>Warden TS</v>
          </cell>
        </row>
        <row r="1024">
          <cell r="A1024">
            <v>2760</v>
          </cell>
          <cell r="B1024" t="str">
            <v>Whitby TS</v>
          </cell>
        </row>
        <row r="1025">
          <cell r="A1025">
            <v>2764</v>
          </cell>
          <cell r="B1025" t="str">
            <v>Whitby TS</v>
          </cell>
        </row>
        <row r="1026">
          <cell r="A1026">
            <v>2765</v>
          </cell>
          <cell r="B1026" t="str">
            <v>Whitby TS</v>
          </cell>
        </row>
        <row r="1027">
          <cell r="A1027">
            <v>2766</v>
          </cell>
          <cell r="B1027" t="str">
            <v>Wilson TS</v>
          </cell>
        </row>
        <row r="1028">
          <cell r="A1028">
            <v>2767</v>
          </cell>
          <cell r="B1028" t="str">
            <v>Wilson TS</v>
          </cell>
        </row>
        <row r="1029">
          <cell r="A1029">
            <v>2768</v>
          </cell>
          <cell r="B1029" t="str">
            <v>Wilson TS</v>
          </cell>
        </row>
        <row r="1030">
          <cell r="A1030">
            <v>2769</v>
          </cell>
          <cell r="B1030" t="str">
            <v>Wilson TS</v>
          </cell>
        </row>
        <row r="1031">
          <cell r="A1031">
            <v>2770</v>
          </cell>
          <cell r="B1031" t="str">
            <v>Wilson TS</v>
          </cell>
        </row>
        <row r="1032">
          <cell r="A1032">
            <v>2771</v>
          </cell>
          <cell r="B1032" t="str">
            <v>Wilson TS</v>
          </cell>
        </row>
        <row r="1033">
          <cell r="A1033">
            <v>2772</v>
          </cell>
          <cell r="B1033" t="str">
            <v>Wilson TS</v>
          </cell>
        </row>
        <row r="1034">
          <cell r="A1034">
            <v>2773</v>
          </cell>
          <cell r="B1034" t="str">
            <v>Wilson TS</v>
          </cell>
        </row>
        <row r="1035">
          <cell r="A1035">
            <v>2774</v>
          </cell>
          <cell r="B1035" t="str">
            <v>Wilson TS</v>
          </cell>
        </row>
        <row r="1036">
          <cell r="A1036">
            <v>2775</v>
          </cell>
          <cell r="B1036" t="str">
            <v>Wilson TS</v>
          </cell>
        </row>
        <row r="1037">
          <cell r="A1037">
            <v>2776</v>
          </cell>
          <cell r="B1037" t="str">
            <v>Wilson TS</v>
          </cell>
        </row>
        <row r="1038">
          <cell r="A1038">
            <v>2777</v>
          </cell>
          <cell r="B1038" t="str">
            <v>Port Hope TS</v>
          </cell>
        </row>
        <row r="1039">
          <cell r="A1039">
            <v>2778</v>
          </cell>
          <cell r="B1039" t="str">
            <v>Port Hope TS</v>
          </cell>
        </row>
        <row r="1040">
          <cell r="A1040">
            <v>2780</v>
          </cell>
          <cell r="B1040" t="str">
            <v>Thornton TS</v>
          </cell>
        </row>
        <row r="1041">
          <cell r="A1041">
            <v>2901</v>
          </cell>
          <cell r="B1041" t="str">
            <v>Darlington NGS A</v>
          </cell>
        </row>
        <row r="1042">
          <cell r="A1042">
            <v>2902</v>
          </cell>
          <cell r="B1042" t="str">
            <v>Darlington NGS A</v>
          </cell>
        </row>
        <row r="1043">
          <cell r="A1043">
            <v>2903</v>
          </cell>
          <cell r="B1043" t="str">
            <v>Darlington NGS A</v>
          </cell>
        </row>
        <row r="1044">
          <cell r="A1044">
            <v>2904</v>
          </cell>
          <cell r="B1044" t="str">
            <v>Darlington NGS A</v>
          </cell>
        </row>
        <row r="1045">
          <cell r="A1045">
            <v>2905</v>
          </cell>
          <cell r="B1045" t="str">
            <v>Darlington NGS A</v>
          </cell>
        </row>
        <row r="1046">
          <cell r="A1046">
            <v>2906</v>
          </cell>
          <cell r="B1046" t="str">
            <v>Darlington NGS A</v>
          </cell>
        </row>
        <row r="1047">
          <cell r="A1047">
            <v>2907</v>
          </cell>
          <cell r="B1047" t="str">
            <v>Darlington NGS A</v>
          </cell>
        </row>
        <row r="1048">
          <cell r="A1048">
            <v>2908</v>
          </cell>
          <cell r="B1048" t="str">
            <v>Darlington NGS A</v>
          </cell>
        </row>
        <row r="1049">
          <cell r="A1049">
            <v>2909</v>
          </cell>
          <cell r="B1049" t="str">
            <v>Darlington NGS A</v>
          </cell>
        </row>
        <row r="1050">
          <cell r="A1050">
            <v>2910</v>
          </cell>
          <cell r="B1050" t="str">
            <v>Darlington NGS A</v>
          </cell>
        </row>
        <row r="1051">
          <cell r="A1051">
            <v>2911</v>
          </cell>
          <cell r="B1051" t="str">
            <v>Darlington NGS A</v>
          </cell>
        </row>
        <row r="1052">
          <cell r="A1052">
            <v>2912</v>
          </cell>
          <cell r="B1052" t="str">
            <v>Darlington NGS A</v>
          </cell>
        </row>
        <row r="1053">
          <cell r="A1053">
            <v>2913</v>
          </cell>
          <cell r="B1053" t="str">
            <v>Darlington NGS A</v>
          </cell>
        </row>
        <row r="1054">
          <cell r="A1054">
            <v>2914</v>
          </cell>
          <cell r="B1054" t="str">
            <v>Darlington NGS A</v>
          </cell>
        </row>
        <row r="1055">
          <cell r="A1055">
            <v>2915</v>
          </cell>
          <cell r="B1055" t="str">
            <v>Darlington NGS A</v>
          </cell>
        </row>
        <row r="1056">
          <cell r="A1056">
            <v>2916</v>
          </cell>
          <cell r="B1056" t="str">
            <v>Darlington NGS A</v>
          </cell>
        </row>
        <row r="1057">
          <cell r="A1057">
            <v>2917</v>
          </cell>
          <cell r="B1057" t="str">
            <v>Darlington NGS A</v>
          </cell>
        </row>
        <row r="1058">
          <cell r="A1058">
            <v>2918</v>
          </cell>
          <cell r="B1058" t="str">
            <v>Darlington NGS A</v>
          </cell>
        </row>
        <row r="1059">
          <cell r="A1059">
            <v>2919</v>
          </cell>
          <cell r="B1059" t="str">
            <v>Darlington NGS A</v>
          </cell>
        </row>
        <row r="1060">
          <cell r="A1060">
            <v>2920</v>
          </cell>
          <cell r="B1060" t="str">
            <v>Darlington NGS A</v>
          </cell>
        </row>
        <row r="1061">
          <cell r="A1061">
            <v>2921</v>
          </cell>
          <cell r="B1061" t="str">
            <v>Darlington NGS A</v>
          </cell>
        </row>
        <row r="1062">
          <cell r="A1062">
            <v>2922</v>
          </cell>
          <cell r="B1062" t="str">
            <v>Darlington NGS A</v>
          </cell>
        </row>
        <row r="1063">
          <cell r="A1063">
            <v>2923</v>
          </cell>
          <cell r="B1063" t="str">
            <v>Darlington NGS A</v>
          </cell>
        </row>
        <row r="1064">
          <cell r="A1064">
            <v>2924</v>
          </cell>
          <cell r="B1064" t="str">
            <v>Darlington NGS A</v>
          </cell>
        </row>
        <row r="1065">
          <cell r="A1065">
            <v>2925</v>
          </cell>
          <cell r="B1065" t="str">
            <v>Darlington NGS A</v>
          </cell>
        </row>
        <row r="1066">
          <cell r="A1066">
            <v>2926</v>
          </cell>
          <cell r="B1066" t="str">
            <v>Darlington NGS A</v>
          </cell>
        </row>
        <row r="1067">
          <cell r="A1067">
            <v>2927</v>
          </cell>
          <cell r="B1067" t="str">
            <v>Darlington NGS A</v>
          </cell>
        </row>
        <row r="1068">
          <cell r="A1068">
            <v>2928</v>
          </cell>
          <cell r="B1068" t="str">
            <v>Darlington NGS A</v>
          </cell>
        </row>
        <row r="1069">
          <cell r="A1069">
            <v>2929</v>
          </cell>
          <cell r="B1069" t="str">
            <v>Darlington NGS A</v>
          </cell>
        </row>
        <row r="1070">
          <cell r="A1070">
            <v>2930</v>
          </cell>
          <cell r="B1070" t="str">
            <v>Darlington NGS A</v>
          </cell>
        </row>
        <row r="1071">
          <cell r="A1071">
            <v>2931</v>
          </cell>
          <cell r="B1071" t="str">
            <v>Darlington NGS A</v>
          </cell>
        </row>
        <row r="1072">
          <cell r="A1072">
            <v>2932</v>
          </cell>
          <cell r="B1072" t="str">
            <v>Darlington NGS A</v>
          </cell>
        </row>
        <row r="1073">
          <cell r="A1073">
            <v>2933</v>
          </cell>
          <cell r="B1073" t="str">
            <v>Pickering NGS A</v>
          </cell>
        </row>
        <row r="1074">
          <cell r="A1074">
            <v>2934</v>
          </cell>
          <cell r="B1074" t="str">
            <v>Pickering NGS A</v>
          </cell>
        </row>
        <row r="1075">
          <cell r="A1075">
            <v>2935</v>
          </cell>
          <cell r="B1075" t="str">
            <v>Pickering NGS A</v>
          </cell>
        </row>
        <row r="1076">
          <cell r="A1076">
            <v>2936</v>
          </cell>
          <cell r="B1076" t="str">
            <v>Pickering NGS A</v>
          </cell>
        </row>
        <row r="1077">
          <cell r="A1077">
            <v>2937</v>
          </cell>
          <cell r="B1077" t="str">
            <v>Pickering NGS A</v>
          </cell>
        </row>
        <row r="1078">
          <cell r="A1078">
            <v>2938</v>
          </cell>
          <cell r="B1078" t="str">
            <v>Pickering NGS A</v>
          </cell>
        </row>
        <row r="1079">
          <cell r="A1079">
            <v>2939</v>
          </cell>
          <cell r="B1079" t="str">
            <v>Pickering NGS A</v>
          </cell>
        </row>
        <row r="1080">
          <cell r="A1080">
            <v>2940</v>
          </cell>
          <cell r="B1080" t="str">
            <v>Pickering NGS A</v>
          </cell>
        </row>
        <row r="1081">
          <cell r="A1081">
            <v>2941</v>
          </cell>
          <cell r="B1081" t="str">
            <v>Pickering NGS A</v>
          </cell>
        </row>
        <row r="1082">
          <cell r="A1082">
            <v>2942</v>
          </cell>
          <cell r="B1082" t="str">
            <v>Pickering NGS A</v>
          </cell>
        </row>
        <row r="1083">
          <cell r="A1083">
            <v>2943</v>
          </cell>
          <cell r="B1083" t="str">
            <v>Pickering NGS A</v>
          </cell>
        </row>
        <row r="1084">
          <cell r="A1084">
            <v>2944</v>
          </cell>
          <cell r="B1084" t="str">
            <v>Pickering NGS A</v>
          </cell>
        </row>
        <row r="1085">
          <cell r="A1085">
            <v>2945</v>
          </cell>
          <cell r="B1085" t="str">
            <v>Pickering NGS A</v>
          </cell>
        </row>
        <row r="1086">
          <cell r="A1086">
            <v>2946</v>
          </cell>
          <cell r="B1086" t="str">
            <v>Pickering NGS A</v>
          </cell>
        </row>
        <row r="1087">
          <cell r="A1087">
            <v>2947</v>
          </cell>
          <cell r="B1087" t="str">
            <v>Pickering NGS A</v>
          </cell>
        </row>
        <row r="1088">
          <cell r="A1088">
            <v>2948</v>
          </cell>
          <cell r="B1088" t="str">
            <v>Pickering NGS A</v>
          </cell>
        </row>
        <row r="1089">
          <cell r="A1089">
            <v>2949</v>
          </cell>
          <cell r="B1089" t="str">
            <v>Pickering NGS A</v>
          </cell>
        </row>
        <row r="1090">
          <cell r="A1090">
            <v>2950</v>
          </cell>
          <cell r="B1090" t="str">
            <v>Pickering NGS A</v>
          </cell>
        </row>
        <row r="1091">
          <cell r="A1091">
            <v>2951</v>
          </cell>
          <cell r="B1091" t="str">
            <v>Pickering NGS A</v>
          </cell>
        </row>
        <row r="1092">
          <cell r="A1092">
            <v>2952</v>
          </cell>
          <cell r="B1092" t="str">
            <v>Pickering NGS A</v>
          </cell>
        </row>
        <row r="1093">
          <cell r="A1093">
            <v>2953</v>
          </cell>
          <cell r="B1093" t="str">
            <v>Pickering NGS A</v>
          </cell>
        </row>
        <row r="1094">
          <cell r="A1094">
            <v>2954</v>
          </cell>
          <cell r="B1094" t="str">
            <v>Pickering NGS A</v>
          </cell>
        </row>
        <row r="1095">
          <cell r="A1095">
            <v>2955</v>
          </cell>
          <cell r="B1095" t="str">
            <v>Pickering NGS A</v>
          </cell>
        </row>
        <row r="1096">
          <cell r="A1096">
            <v>2956</v>
          </cell>
          <cell r="B1096" t="str">
            <v>Pickering NGS A</v>
          </cell>
        </row>
        <row r="1097">
          <cell r="A1097">
            <v>2957</v>
          </cell>
          <cell r="B1097" t="str">
            <v>Pickering NGS A</v>
          </cell>
        </row>
        <row r="1098">
          <cell r="A1098">
            <v>2958</v>
          </cell>
          <cell r="B1098" t="str">
            <v>Pickering NGS A</v>
          </cell>
        </row>
        <row r="1099">
          <cell r="A1099">
            <v>2959</v>
          </cell>
          <cell r="B1099" t="str">
            <v>Pickering NGS A</v>
          </cell>
        </row>
        <row r="1100">
          <cell r="A1100">
            <v>2960</v>
          </cell>
          <cell r="B1100" t="str">
            <v>Pickering NGS A</v>
          </cell>
        </row>
        <row r="1101">
          <cell r="A1101">
            <v>2961</v>
          </cell>
          <cell r="B1101" t="str">
            <v>Pickering NGS A</v>
          </cell>
        </row>
        <row r="1102">
          <cell r="A1102">
            <v>2962</v>
          </cell>
          <cell r="B1102" t="str">
            <v>Pickering NGS B</v>
          </cell>
        </row>
        <row r="1103">
          <cell r="A1103">
            <v>2963</v>
          </cell>
          <cell r="B1103" t="str">
            <v>Pickering NGS B</v>
          </cell>
        </row>
        <row r="1104">
          <cell r="A1104">
            <v>2964</v>
          </cell>
          <cell r="B1104" t="str">
            <v>Pickering NGS B</v>
          </cell>
        </row>
        <row r="1105">
          <cell r="A1105">
            <v>2965</v>
          </cell>
          <cell r="B1105" t="str">
            <v>Pickering NGS B</v>
          </cell>
        </row>
        <row r="1106">
          <cell r="A1106">
            <v>2966</v>
          </cell>
          <cell r="B1106" t="str">
            <v>Pickering NGS B</v>
          </cell>
        </row>
        <row r="1107">
          <cell r="A1107">
            <v>2967</v>
          </cell>
          <cell r="B1107" t="str">
            <v>Pickering NGS B</v>
          </cell>
        </row>
        <row r="1108">
          <cell r="A1108">
            <v>2968</v>
          </cell>
          <cell r="B1108" t="str">
            <v>Pickering NGS B</v>
          </cell>
        </row>
        <row r="1109">
          <cell r="A1109">
            <v>2969</v>
          </cell>
          <cell r="B1109" t="str">
            <v>Pickering NGS B</v>
          </cell>
        </row>
        <row r="1110">
          <cell r="A1110">
            <v>2970</v>
          </cell>
          <cell r="B1110" t="str">
            <v>Pickering NGS B</v>
          </cell>
        </row>
        <row r="1111">
          <cell r="A1111">
            <v>2971</v>
          </cell>
          <cell r="B1111" t="str">
            <v>Pickering NGS B</v>
          </cell>
        </row>
        <row r="1112">
          <cell r="A1112">
            <v>2972</v>
          </cell>
          <cell r="B1112" t="str">
            <v>Pickering NGS B</v>
          </cell>
        </row>
        <row r="1113">
          <cell r="A1113">
            <v>2973</v>
          </cell>
          <cell r="B1113" t="str">
            <v>Pickering NGS B</v>
          </cell>
        </row>
        <row r="1114">
          <cell r="A1114">
            <v>2974</v>
          </cell>
          <cell r="B1114" t="str">
            <v>Pickering NGS B</v>
          </cell>
        </row>
        <row r="1115">
          <cell r="A1115">
            <v>2975</v>
          </cell>
          <cell r="B1115" t="str">
            <v>Pickering NGS B</v>
          </cell>
        </row>
        <row r="1116">
          <cell r="A1116">
            <v>2976</v>
          </cell>
          <cell r="B1116" t="str">
            <v>Pickering NGS B</v>
          </cell>
        </row>
        <row r="1117">
          <cell r="A1117">
            <v>2977</v>
          </cell>
          <cell r="B1117" t="str">
            <v>Pickering NGS B</v>
          </cell>
        </row>
        <row r="1118">
          <cell r="A1118">
            <v>2978</v>
          </cell>
          <cell r="B1118" t="str">
            <v>Pickering NGS B</v>
          </cell>
        </row>
        <row r="1119">
          <cell r="A1119">
            <v>2979</v>
          </cell>
          <cell r="B1119" t="str">
            <v>Pickering NGS B</v>
          </cell>
        </row>
        <row r="1120">
          <cell r="A1120">
            <v>2980</v>
          </cell>
          <cell r="B1120" t="str">
            <v>Pickering NGS B</v>
          </cell>
        </row>
        <row r="1121">
          <cell r="A1121">
            <v>2981</v>
          </cell>
          <cell r="B1121" t="str">
            <v>Pickering NGS B</v>
          </cell>
        </row>
        <row r="1122">
          <cell r="A1122">
            <v>2982</v>
          </cell>
          <cell r="B1122" t="str">
            <v>Pickering NGS B</v>
          </cell>
        </row>
        <row r="1123">
          <cell r="A1123">
            <v>2983</v>
          </cell>
          <cell r="B1123" t="str">
            <v>Pickering NGS B</v>
          </cell>
        </row>
        <row r="1124">
          <cell r="A1124">
            <v>2984</v>
          </cell>
          <cell r="B1124" t="str">
            <v>Pickering NGS B</v>
          </cell>
        </row>
        <row r="1125">
          <cell r="A1125">
            <v>2985</v>
          </cell>
          <cell r="B1125" t="str">
            <v>Pickering NGS B</v>
          </cell>
        </row>
        <row r="1126">
          <cell r="A1126">
            <v>2986</v>
          </cell>
          <cell r="B1126" t="str">
            <v>Pickering NGS B</v>
          </cell>
        </row>
        <row r="1127">
          <cell r="A1127">
            <v>2987</v>
          </cell>
          <cell r="B1127" t="str">
            <v>Pickering NGS B</v>
          </cell>
        </row>
        <row r="1128">
          <cell r="A1128">
            <v>2988</v>
          </cell>
          <cell r="B1128" t="str">
            <v>Pickering NGS B</v>
          </cell>
        </row>
        <row r="1129">
          <cell r="A1129">
            <v>2989</v>
          </cell>
          <cell r="B1129" t="str">
            <v>Pickering NGS B</v>
          </cell>
        </row>
        <row r="1130">
          <cell r="A1130">
            <v>2990</v>
          </cell>
          <cell r="B1130" t="str">
            <v>Whitby CGS</v>
          </cell>
        </row>
        <row r="1131">
          <cell r="A1131">
            <v>3100</v>
          </cell>
          <cell r="B1131" t="str">
            <v>Horner TS</v>
          </cell>
        </row>
        <row r="1132">
          <cell r="A1132">
            <v>3101</v>
          </cell>
          <cell r="B1132" t="str">
            <v>Horner TS</v>
          </cell>
        </row>
        <row r="1133">
          <cell r="A1133">
            <v>3102</v>
          </cell>
          <cell r="B1133" t="str">
            <v>Leaside TS</v>
          </cell>
        </row>
        <row r="1134">
          <cell r="A1134">
            <v>3103</v>
          </cell>
          <cell r="B1134" t="str">
            <v>Leaside TS</v>
          </cell>
        </row>
        <row r="1135">
          <cell r="A1135">
            <v>3104</v>
          </cell>
          <cell r="B1135" t="str">
            <v>Leaside TS</v>
          </cell>
        </row>
        <row r="1136">
          <cell r="A1136">
            <v>3106</v>
          </cell>
          <cell r="B1136" t="str">
            <v>Leaside TS</v>
          </cell>
        </row>
        <row r="1137">
          <cell r="A1137">
            <v>3107</v>
          </cell>
          <cell r="B1137" t="str">
            <v>Manby TS</v>
          </cell>
        </row>
        <row r="1138">
          <cell r="A1138">
            <v>3108</v>
          </cell>
          <cell r="B1138" t="str">
            <v>Manby TS</v>
          </cell>
        </row>
        <row r="1139">
          <cell r="A1139">
            <v>3109</v>
          </cell>
          <cell r="B1139" t="str">
            <v>Vansco JCT</v>
          </cell>
        </row>
        <row r="1140">
          <cell r="A1140">
            <v>3110</v>
          </cell>
          <cell r="B1140" t="str">
            <v>Vansco JCT</v>
          </cell>
        </row>
        <row r="1141">
          <cell r="A1141">
            <v>3111</v>
          </cell>
          <cell r="B1141" t="str">
            <v>Manby TS</v>
          </cell>
        </row>
        <row r="1142">
          <cell r="A1142">
            <v>3112</v>
          </cell>
          <cell r="B1142" t="str">
            <v>Manby TS</v>
          </cell>
        </row>
        <row r="1143">
          <cell r="A1143">
            <v>3300</v>
          </cell>
          <cell r="B1143" t="str">
            <v>Hearn SS</v>
          </cell>
        </row>
        <row r="1144">
          <cell r="A1144">
            <v>3301</v>
          </cell>
          <cell r="B1144" t="str">
            <v>Leaside TS</v>
          </cell>
        </row>
        <row r="1145">
          <cell r="A1145">
            <v>3302</v>
          </cell>
          <cell r="B1145" t="str">
            <v>Manby TS</v>
          </cell>
        </row>
        <row r="1146">
          <cell r="A1146">
            <v>3303</v>
          </cell>
          <cell r="B1146" t="str">
            <v>Manby TS</v>
          </cell>
        </row>
        <row r="1147">
          <cell r="A1147">
            <v>3304</v>
          </cell>
          <cell r="B1147" t="str">
            <v>Hearn SS</v>
          </cell>
        </row>
        <row r="1148">
          <cell r="A1148">
            <v>3305</v>
          </cell>
          <cell r="B1148" t="str">
            <v>Leaside TS</v>
          </cell>
        </row>
        <row r="1149">
          <cell r="A1149">
            <v>3306</v>
          </cell>
          <cell r="B1149" t="str">
            <v>Leaside TS</v>
          </cell>
        </row>
        <row r="1150">
          <cell r="A1150">
            <v>3320</v>
          </cell>
          <cell r="B1150" t="str">
            <v>Balfour JCT</v>
          </cell>
        </row>
        <row r="1151">
          <cell r="A1151">
            <v>3321</v>
          </cell>
          <cell r="B1151" t="str">
            <v>Balfour JCT</v>
          </cell>
        </row>
        <row r="1152">
          <cell r="A1152">
            <v>3322</v>
          </cell>
          <cell r="B1152" t="str">
            <v>Balfour JCT</v>
          </cell>
        </row>
        <row r="1153">
          <cell r="A1153">
            <v>3323</v>
          </cell>
          <cell r="B1153" t="str">
            <v>Balfour JCT</v>
          </cell>
        </row>
        <row r="1154">
          <cell r="A1154">
            <v>3324</v>
          </cell>
          <cell r="B1154" t="str">
            <v>Bartlett JCT</v>
          </cell>
        </row>
        <row r="1155">
          <cell r="A1155">
            <v>3325</v>
          </cell>
          <cell r="B1155" t="str">
            <v>Basin JCT</v>
          </cell>
        </row>
        <row r="1156">
          <cell r="A1156">
            <v>3326</v>
          </cell>
          <cell r="B1156" t="str">
            <v>Basin JCT</v>
          </cell>
        </row>
        <row r="1157">
          <cell r="A1157">
            <v>3327</v>
          </cell>
          <cell r="B1157" t="str">
            <v>Basin JCT</v>
          </cell>
        </row>
        <row r="1158">
          <cell r="A1158">
            <v>3328</v>
          </cell>
          <cell r="B1158" t="str">
            <v>Basin TS</v>
          </cell>
        </row>
        <row r="1159">
          <cell r="A1159">
            <v>3329</v>
          </cell>
          <cell r="B1159" t="str">
            <v>Basin TS</v>
          </cell>
        </row>
        <row r="1160">
          <cell r="A1160">
            <v>3331</v>
          </cell>
          <cell r="B1160" t="str">
            <v>Bayview JCT</v>
          </cell>
        </row>
        <row r="1161">
          <cell r="A1161">
            <v>3332</v>
          </cell>
          <cell r="B1161" t="str">
            <v>Bayview JCT</v>
          </cell>
        </row>
        <row r="1162">
          <cell r="A1162">
            <v>3333</v>
          </cell>
          <cell r="B1162" t="str">
            <v>Birch JCT</v>
          </cell>
        </row>
        <row r="1163">
          <cell r="A1163">
            <v>3334</v>
          </cell>
          <cell r="B1163" t="str">
            <v>Birch JCT</v>
          </cell>
        </row>
        <row r="1164">
          <cell r="A1164">
            <v>3335</v>
          </cell>
          <cell r="B1164" t="str">
            <v>Bloor Street JCT</v>
          </cell>
        </row>
        <row r="1165">
          <cell r="A1165">
            <v>3336</v>
          </cell>
          <cell r="B1165" t="str">
            <v>Bloor Street JCT</v>
          </cell>
        </row>
        <row r="1166">
          <cell r="A1166">
            <v>3337</v>
          </cell>
          <cell r="B1166" t="str">
            <v>Bloor Street JCT</v>
          </cell>
        </row>
        <row r="1167">
          <cell r="A1167">
            <v>3338</v>
          </cell>
          <cell r="B1167" t="str">
            <v>Bloor Street JCT</v>
          </cell>
        </row>
        <row r="1168">
          <cell r="A1168">
            <v>3339</v>
          </cell>
          <cell r="B1168" t="str">
            <v>Bridgman TS</v>
          </cell>
        </row>
        <row r="1169">
          <cell r="A1169">
            <v>3340</v>
          </cell>
          <cell r="B1169" t="str">
            <v>Bridgman TS</v>
          </cell>
        </row>
        <row r="1170">
          <cell r="A1170">
            <v>3341</v>
          </cell>
          <cell r="B1170" t="str">
            <v>Bridgman TS</v>
          </cell>
        </row>
        <row r="1171">
          <cell r="A1171">
            <v>3342</v>
          </cell>
          <cell r="B1171" t="str">
            <v>Bridgman TS</v>
          </cell>
        </row>
        <row r="1172">
          <cell r="A1172">
            <v>3343</v>
          </cell>
          <cell r="B1172" t="str">
            <v>Carlaw TS</v>
          </cell>
        </row>
        <row r="1173">
          <cell r="A1173">
            <v>3344</v>
          </cell>
          <cell r="B1173" t="str">
            <v>Carlaw TS</v>
          </cell>
        </row>
        <row r="1174">
          <cell r="A1174">
            <v>3345</v>
          </cell>
          <cell r="B1174" t="str">
            <v>Cecil TS</v>
          </cell>
        </row>
        <row r="1175">
          <cell r="A1175">
            <v>3347</v>
          </cell>
          <cell r="B1175" t="str">
            <v>Charles TS</v>
          </cell>
        </row>
        <row r="1176">
          <cell r="A1176">
            <v>3348</v>
          </cell>
          <cell r="B1176" t="str">
            <v>Charles TS</v>
          </cell>
        </row>
        <row r="1177">
          <cell r="A1177">
            <v>3349</v>
          </cell>
          <cell r="B1177" t="str">
            <v>Charles TS</v>
          </cell>
        </row>
        <row r="1178">
          <cell r="A1178">
            <v>3354</v>
          </cell>
          <cell r="B1178" t="str">
            <v>Don Fleet JCT</v>
          </cell>
        </row>
        <row r="1179">
          <cell r="A1179">
            <v>3355</v>
          </cell>
          <cell r="B1179" t="str">
            <v>Don Fleet JCT</v>
          </cell>
        </row>
        <row r="1180">
          <cell r="A1180">
            <v>3356</v>
          </cell>
          <cell r="B1180" t="str">
            <v>Don Fleet JCT</v>
          </cell>
        </row>
        <row r="1181">
          <cell r="A1181">
            <v>3357</v>
          </cell>
          <cell r="B1181" t="str">
            <v>Don Fleet JCT</v>
          </cell>
        </row>
        <row r="1182">
          <cell r="A1182">
            <v>3358</v>
          </cell>
          <cell r="B1182" t="str">
            <v>Don Fleet JCT</v>
          </cell>
        </row>
        <row r="1183">
          <cell r="A1183">
            <v>3359</v>
          </cell>
          <cell r="B1183" t="str">
            <v>Dufferin JCT</v>
          </cell>
        </row>
        <row r="1184">
          <cell r="A1184">
            <v>3360</v>
          </cell>
          <cell r="B1184" t="str">
            <v>Dufferin TS</v>
          </cell>
        </row>
        <row r="1185">
          <cell r="A1185">
            <v>3361</v>
          </cell>
          <cell r="B1185" t="str">
            <v>Dufferin TS</v>
          </cell>
        </row>
        <row r="1186">
          <cell r="A1186">
            <v>3362</v>
          </cell>
          <cell r="B1186" t="str">
            <v>Duplex TS</v>
          </cell>
        </row>
        <row r="1187">
          <cell r="A1187">
            <v>3363</v>
          </cell>
          <cell r="B1187" t="str">
            <v>Duplex TS</v>
          </cell>
        </row>
        <row r="1188">
          <cell r="A1188">
            <v>3364</v>
          </cell>
          <cell r="B1188" t="str">
            <v>Esplanade TS</v>
          </cell>
        </row>
        <row r="1189">
          <cell r="A1189">
            <v>3365</v>
          </cell>
          <cell r="B1189" t="str">
            <v>Esplanade TS</v>
          </cell>
        </row>
        <row r="1190">
          <cell r="A1190">
            <v>3366</v>
          </cell>
          <cell r="B1190" t="str">
            <v>Esplanade TS</v>
          </cell>
        </row>
        <row r="1191">
          <cell r="A1191">
            <v>3367</v>
          </cell>
          <cell r="B1191" t="str">
            <v>Fairbank TS</v>
          </cell>
        </row>
        <row r="1192">
          <cell r="A1192">
            <v>3368</v>
          </cell>
          <cell r="B1192" t="str">
            <v>Fairbank TS</v>
          </cell>
        </row>
        <row r="1193">
          <cell r="A1193">
            <v>3369</v>
          </cell>
          <cell r="B1193" t="str">
            <v>Gerrard TS</v>
          </cell>
        </row>
        <row r="1194">
          <cell r="A1194">
            <v>3370</v>
          </cell>
          <cell r="B1194" t="str">
            <v>Gerrard TS</v>
          </cell>
        </row>
        <row r="1195">
          <cell r="A1195">
            <v>3371</v>
          </cell>
          <cell r="B1195" t="str">
            <v>Gerrard JCT</v>
          </cell>
        </row>
        <row r="1196">
          <cell r="A1196">
            <v>3372</v>
          </cell>
          <cell r="B1196" t="str">
            <v>Gerrard JCT</v>
          </cell>
        </row>
        <row r="1197">
          <cell r="A1197">
            <v>3373</v>
          </cell>
          <cell r="B1197" t="str">
            <v>Glengrove TS</v>
          </cell>
        </row>
        <row r="1198">
          <cell r="A1198">
            <v>3374</v>
          </cell>
          <cell r="B1198" t="str">
            <v>Glengrove TS</v>
          </cell>
        </row>
        <row r="1199">
          <cell r="A1199">
            <v>3377</v>
          </cell>
          <cell r="B1199" t="str">
            <v>John TS</v>
          </cell>
        </row>
        <row r="1200">
          <cell r="A1200">
            <v>3378</v>
          </cell>
          <cell r="B1200" t="str">
            <v>Lumsden JCT</v>
          </cell>
        </row>
        <row r="1201">
          <cell r="A1201">
            <v>3379</v>
          </cell>
          <cell r="B1201" t="str">
            <v>Lumsden JCT</v>
          </cell>
        </row>
        <row r="1202">
          <cell r="A1202">
            <v>3380</v>
          </cell>
          <cell r="B1202" t="str">
            <v>Main TS</v>
          </cell>
        </row>
        <row r="1203">
          <cell r="A1203">
            <v>3381</v>
          </cell>
          <cell r="B1203" t="str">
            <v>Main TS</v>
          </cell>
        </row>
        <row r="1204">
          <cell r="A1204">
            <v>3382</v>
          </cell>
          <cell r="B1204" t="str">
            <v>Mill Street JCT</v>
          </cell>
        </row>
        <row r="1205">
          <cell r="A1205">
            <v>3383</v>
          </cell>
          <cell r="B1205" t="str">
            <v>Mill Street JCT</v>
          </cell>
        </row>
        <row r="1206">
          <cell r="A1206">
            <v>3386</v>
          </cell>
          <cell r="B1206" t="str">
            <v>Riverside JCT</v>
          </cell>
        </row>
        <row r="1207">
          <cell r="A1207">
            <v>3387</v>
          </cell>
          <cell r="B1207" t="str">
            <v>Riverside JCT</v>
          </cell>
        </row>
        <row r="1208">
          <cell r="A1208">
            <v>3388</v>
          </cell>
          <cell r="B1208" t="str">
            <v>Riverside JCT</v>
          </cell>
        </row>
        <row r="1209">
          <cell r="A1209">
            <v>3389</v>
          </cell>
          <cell r="B1209" t="str">
            <v>Riverside JCT</v>
          </cell>
        </row>
        <row r="1210">
          <cell r="A1210">
            <v>3391</v>
          </cell>
          <cell r="B1210" t="str">
            <v>Runnymede TS</v>
          </cell>
        </row>
        <row r="1211">
          <cell r="A1211">
            <v>3392</v>
          </cell>
          <cell r="B1211" t="str">
            <v>Runnymede TS</v>
          </cell>
        </row>
        <row r="1212">
          <cell r="A1212">
            <v>3393</v>
          </cell>
          <cell r="B1212" t="str">
            <v>St.Clair Ave JCT</v>
          </cell>
        </row>
        <row r="1213">
          <cell r="A1213">
            <v>3394</v>
          </cell>
          <cell r="B1213" t="str">
            <v>St.Clair Ave JCT</v>
          </cell>
        </row>
        <row r="1214">
          <cell r="A1214">
            <v>3395</v>
          </cell>
          <cell r="B1214" t="str">
            <v>Strachan TS</v>
          </cell>
        </row>
        <row r="1215">
          <cell r="A1215">
            <v>3396</v>
          </cell>
          <cell r="B1215" t="str">
            <v>Strachan TS</v>
          </cell>
        </row>
        <row r="1216">
          <cell r="A1216">
            <v>3397</v>
          </cell>
          <cell r="B1216" t="str">
            <v>Strachan TS</v>
          </cell>
        </row>
        <row r="1217">
          <cell r="A1217">
            <v>3398</v>
          </cell>
          <cell r="B1217" t="str">
            <v>Strachan TS</v>
          </cell>
        </row>
        <row r="1218">
          <cell r="A1218">
            <v>3401</v>
          </cell>
          <cell r="B1218" t="str">
            <v>Terauley TS</v>
          </cell>
        </row>
        <row r="1219">
          <cell r="A1219">
            <v>3402</v>
          </cell>
          <cell r="B1219" t="str">
            <v>Terauley TS</v>
          </cell>
        </row>
        <row r="1220">
          <cell r="A1220">
            <v>3403</v>
          </cell>
          <cell r="B1220" t="str">
            <v>Todmorden JCT</v>
          </cell>
        </row>
        <row r="1221">
          <cell r="A1221">
            <v>3404</v>
          </cell>
          <cell r="B1221" t="str">
            <v>Todmorden JCT</v>
          </cell>
        </row>
        <row r="1222">
          <cell r="A1222">
            <v>3409</v>
          </cell>
          <cell r="B1222" t="str">
            <v>Wiltshire TS</v>
          </cell>
        </row>
        <row r="1223">
          <cell r="A1223">
            <v>3410</v>
          </cell>
          <cell r="B1223" t="str">
            <v>Wiltshire TS</v>
          </cell>
        </row>
        <row r="1224">
          <cell r="A1224">
            <v>3411</v>
          </cell>
          <cell r="B1224" t="str">
            <v>Lumsden JCT</v>
          </cell>
        </row>
        <row r="1225">
          <cell r="A1225">
            <v>3412</v>
          </cell>
          <cell r="B1225" t="str">
            <v>Lumsden JCT</v>
          </cell>
        </row>
        <row r="1226">
          <cell r="A1226">
            <v>3417</v>
          </cell>
          <cell r="B1226" t="str">
            <v>Manby TS</v>
          </cell>
        </row>
        <row r="1227">
          <cell r="A1227">
            <v>3418</v>
          </cell>
          <cell r="B1227" t="str">
            <v>Manby TS</v>
          </cell>
        </row>
        <row r="1228">
          <cell r="A1228">
            <v>3419</v>
          </cell>
          <cell r="B1228" t="str">
            <v>Leaside TS</v>
          </cell>
        </row>
        <row r="1229">
          <cell r="A1229">
            <v>3432</v>
          </cell>
          <cell r="B1229" t="str">
            <v>Roehampton JCT</v>
          </cell>
        </row>
        <row r="1230">
          <cell r="A1230">
            <v>3433</v>
          </cell>
          <cell r="B1230" t="str">
            <v>Glengrove TS</v>
          </cell>
        </row>
        <row r="1231">
          <cell r="A1231">
            <v>3434</v>
          </cell>
          <cell r="B1231" t="str">
            <v>Strachan TS</v>
          </cell>
        </row>
        <row r="1232">
          <cell r="A1232">
            <v>3435</v>
          </cell>
          <cell r="B1232" t="str">
            <v>Strachan TS</v>
          </cell>
        </row>
        <row r="1233">
          <cell r="A1233">
            <v>3436</v>
          </cell>
          <cell r="B1233" t="str">
            <v>Queen's Quay JCT</v>
          </cell>
        </row>
        <row r="1234">
          <cell r="A1234">
            <v>3437</v>
          </cell>
          <cell r="B1234" t="str">
            <v>Queen's Quay JCT</v>
          </cell>
        </row>
        <row r="1235">
          <cell r="A1235">
            <v>3438</v>
          </cell>
          <cell r="B1235" t="str">
            <v>John TS</v>
          </cell>
        </row>
        <row r="1236">
          <cell r="A1236">
            <v>3439</v>
          </cell>
          <cell r="B1236" t="str">
            <v>Strachan TS</v>
          </cell>
        </row>
        <row r="1237">
          <cell r="A1237">
            <v>3440</v>
          </cell>
          <cell r="B1237" t="str">
            <v>Strachan TS</v>
          </cell>
        </row>
        <row r="1238">
          <cell r="A1238">
            <v>3600</v>
          </cell>
          <cell r="B1238" t="str">
            <v>Basin TS</v>
          </cell>
        </row>
        <row r="1239">
          <cell r="A1239">
            <v>3601</v>
          </cell>
          <cell r="B1239" t="str">
            <v>Basin TS</v>
          </cell>
        </row>
        <row r="1240">
          <cell r="A1240">
            <v>3602</v>
          </cell>
          <cell r="B1240" t="str">
            <v>Basin TS</v>
          </cell>
        </row>
        <row r="1241">
          <cell r="A1241">
            <v>3603</v>
          </cell>
          <cell r="B1241" t="str">
            <v>Basin TS</v>
          </cell>
        </row>
        <row r="1242">
          <cell r="A1242">
            <v>3604</v>
          </cell>
          <cell r="B1242" t="str">
            <v>Basin TS</v>
          </cell>
        </row>
        <row r="1243">
          <cell r="A1243">
            <v>3605</v>
          </cell>
          <cell r="B1243" t="str">
            <v>Basin TS</v>
          </cell>
        </row>
        <row r="1244">
          <cell r="A1244">
            <v>3606</v>
          </cell>
          <cell r="B1244" t="str">
            <v>Bridgman TS</v>
          </cell>
        </row>
        <row r="1245">
          <cell r="A1245">
            <v>3607</v>
          </cell>
          <cell r="B1245" t="str">
            <v>Bridgman TS</v>
          </cell>
        </row>
        <row r="1246">
          <cell r="A1246">
            <v>3608</v>
          </cell>
          <cell r="B1246" t="str">
            <v>Bridgman TS</v>
          </cell>
        </row>
        <row r="1247">
          <cell r="A1247">
            <v>3609</v>
          </cell>
          <cell r="B1247" t="str">
            <v>Bridgman TS</v>
          </cell>
        </row>
        <row r="1248">
          <cell r="A1248">
            <v>3610</v>
          </cell>
          <cell r="B1248" t="str">
            <v>Bridgman TS</v>
          </cell>
        </row>
        <row r="1249">
          <cell r="A1249">
            <v>3611</v>
          </cell>
          <cell r="B1249" t="str">
            <v>Bridgman TS</v>
          </cell>
        </row>
        <row r="1250">
          <cell r="A1250">
            <v>3612</v>
          </cell>
          <cell r="B1250" t="str">
            <v>Bridgman TS</v>
          </cell>
        </row>
        <row r="1251">
          <cell r="A1251">
            <v>3613</v>
          </cell>
          <cell r="B1251" t="str">
            <v>Bridgman TS</v>
          </cell>
        </row>
        <row r="1252">
          <cell r="A1252">
            <v>3614</v>
          </cell>
          <cell r="B1252" t="str">
            <v>Bridgman TS</v>
          </cell>
        </row>
        <row r="1253">
          <cell r="A1253">
            <v>3615</v>
          </cell>
          <cell r="B1253" t="str">
            <v>Bridgman TS</v>
          </cell>
        </row>
        <row r="1254">
          <cell r="A1254">
            <v>3616</v>
          </cell>
          <cell r="B1254" t="str">
            <v>Bridgman TS</v>
          </cell>
        </row>
        <row r="1255">
          <cell r="A1255">
            <v>3617</v>
          </cell>
          <cell r="B1255" t="str">
            <v>Bridgman TS</v>
          </cell>
        </row>
        <row r="1256">
          <cell r="A1256">
            <v>3618</v>
          </cell>
          <cell r="B1256" t="str">
            <v>Bridgman TS</v>
          </cell>
        </row>
        <row r="1257">
          <cell r="A1257">
            <v>3619</v>
          </cell>
          <cell r="B1257" t="str">
            <v>Bridgman TS</v>
          </cell>
        </row>
        <row r="1258">
          <cell r="A1258">
            <v>3620</v>
          </cell>
          <cell r="B1258" t="str">
            <v>Carlaw TS</v>
          </cell>
        </row>
        <row r="1259">
          <cell r="A1259">
            <v>3621</v>
          </cell>
          <cell r="B1259" t="str">
            <v>Carlaw TS</v>
          </cell>
        </row>
        <row r="1260">
          <cell r="A1260">
            <v>3624</v>
          </cell>
          <cell r="B1260" t="str">
            <v>Carlaw TS</v>
          </cell>
        </row>
        <row r="1261">
          <cell r="A1261">
            <v>3625</v>
          </cell>
          <cell r="B1261" t="str">
            <v>Carlaw TS</v>
          </cell>
        </row>
        <row r="1262">
          <cell r="A1262">
            <v>3628</v>
          </cell>
          <cell r="B1262" t="str">
            <v>Cecil TS</v>
          </cell>
        </row>
        <row r="1263">
          <cell r="A1263">
            <v>3629</v>
          </cell>
          <cell r="B1263" t="str">
            <v>Cecil TS</v>
          </cell>
        </row>
        <row r="1264">
          <cell r="A1264">
            <v>3630</v>
          </cell>
          <cell r="B1264" t="str">
            <v>Cecil TS</v>
          </cell>
        </row>
        <row r="1265">
          <cell r="A1265">
            <v>3631</v>
          </cell>
          <cell r="B1265" t="str">
            <v>Cecil TS</v>
          </cell>
        </row>
        <row r="1266">
          <cell r="A1266">
            <v>3632</v>
          </cell>
          <cell r="B1266" t="str">
            <v>Cecil TS</v>
          </cell>
        </row>
        <row r="1267">
          <cell r="A1267">
            <v>3633</v>
          </cell>
          <cell r="B1267" t="str">
            <v>Cecil TS</v>
          </cell>
        </row>
        <row r="1268">
          <cell r="A1268">
            <v>3634</v>
          </cell>
          <cell r="B1268" t="str">
            <v>Cecil TS</v>
          </cell>
        </row>
        <row r="1269">
          <cell r="A1269">
            <v>3635</v>
          </cell>
          <cell r="B1269" t="str">
            <v>Cecil TS</v>
          </cell>
        </row>
        <row r="1270">
          <cell r="A1270">
            <v>3636</v>
          </cell>
          <cell r="B1270" t="str">
            <v>Charles TS</v>
          </cell>
        </row>
        <row r="1271">
          <cell r="A1271">
            <v>3637</v>
          </cell>
          <cell r="B1271" t="str">
            <v>Charles TS</v>
          </cell>
        </row>
        <row r="1272">
          <cell r="A1272">
            <v>3638</v>
          </cell>
          <cell r="B1272" t="str">
            <v>Charles TS</v>
          </cell>
        </row>
        <row r="1273">
          <cell r="A1273">
            <v>3639</v>
          </cell>
          <cell r="B1273" t="str">
            <v>Charles TS</v>
          </cell>
        </row>
        <row r="1274">
          <cell r="A1274">
            <v>3640</v>
          </cell>
          <cell r="B1274" t="str">
            <v>Charles TS</v>
          </cell>
        </row>
        <row r="1275">
          <cell r="A1275">
            <v>3641</v>
          </cell>
          <cell r="B1275" t="str">
            <v>Charles TS</v>
          </cell>
        </row>
        <row r="1276">
          <cell r="A1276">
            <v>3642</v>
          </cell>
          <cell r="B1276" t="str">
            <v>Charles TS</v>
          </cell>
        </row>
        <row r="1277">
          <cell r="A1277">
            <v>3643</v>
          </cell>
          <cell r="B1277" t="str">
            <v>Charles TS</v>
          </cell>
        </row>
        <row r="1278">
          <cell r="A1278">
            <v>3648</v>
          </cell>
          <cell r="B1278" t="str">
            <v>Dufferin TS</v>
          </cell>
        </row>
        <row r="1279">
          <cell r="A1279">
            <v>3649</v>
          </cell>
          <cell r="B1279" t="str">
            <v>Dufferin TS</v>
          </cell>
        </row>
        <row r="1280">
          <cell r="A1280">
            <v>3650</v>
          </cell>
          <cell r="B1280" t="str">
            <v>Dufferin TS</v>
          </cell>
        </row>
        <row r="1281">
          <cell r="A1281">
            <v>3651</v>
          </cell>
          <cell r="B1281" t="str">
            <v>Dufferin TS</v>
          </cell>
        </row>
        <row r="1282">
          <cell r="A1282">
            <v>3652</v>
          </cell>
          <cell r="B1282" t="str">
            <v>Dufferin TS</v>
          </cell>
        </row>
        <row r="1283">
          <cell r="A1283">
            <v>3653</v>
          </cell>
          <cell r="B1283" t="str">
            <v>Dufferin TS</v>
          </cell>
        </row>
        <row r="1284">
          <cell r="A1284">
            <v>3654</v>
          </cell>
          <cell r="B1284" t="str">
            <v>Dufferin TS</v>
          </cell>
        </row>
        <row r="1285">
          <cell r="A1285">
            <v>3655</v>
          </cell>
          <cell r="B1285" t="str">
            <v>Dufferin TS</v>
          </cell>
        </row>
        <row r="1286">
          <cell r="A1286">
            <v>3656</v>
          </cell>
          <cell r="B1286" t="str">
            <v>Duplex TS</v>
          </cell>
        </row>
        <row r="1287">
          <cell r="A1287">
            <v>3657</v>
          </cell>
          <cell r="B1287" t="str">
            <v>Duplex TS</v>
          </cell>
        </row>
        <row r="1288">
          <cell r="A1288">
            <v>3658</v>
          </cell>
          <cell r="B1288" t="str">
            <v>Duplex TS</v>
          </cell>
        </row>
        <row r="1289">
          <cell r="A1289">
            <v>3659</v>
          </cell>
          <cell r="B1289" t="str">
            <v>Duplex TS</v>
          </cell>
        </row>
        <row r="1290">
          <cell r="A1290">
            <v>3660</v>
          </cell>
          <cell r="B1290" t="str">
            <v>Duplex TS</v>
          </cell>
        </row>
        <row r="1291">
          <cell r="A1291">
            <v>3661</v>
          </cell>
          <cell r="B1291" t="str">
            <v>Duplex TS</v>
          </cell>
        </row>
        <row r="1292">
          <cell r="A1292">
            <v>3662</v>
          </cell>
          <cell r="B1292" t="str">
            <v>Duplex TS</v>
          </cell>
        </row>
        <row r="1293">
          <cell r="A1293">
            <v>3663</v>
          </cell>
          <cell r="B1293" t="str">
            <v>Duplex TS</v>
          </cell>
        </row>
        <row r="1294">
          <cell r="A1294">
            <v>3664</v>
          </cell>
          <cell r="B1294" t="str">
            <v>Esplanade TS</v>
          </cell>
        </row>
        <row r="1295">
          <cell r="A1295">
            <v>3666</v>
          </cell>
          <cell r="B1295" t="str">
            <v>Esplanade TS</v>
          </cell>
        </row>
        <row r="1296">
          <cell r="A1296">
            <v>3668</v>
          </cell>
          <cell r="B1296" t="str">
            <v>Esplanade TS</v>
          </cell>
        </row>
        <row r="1297">
          <cell r="A1297">
            <v>3674</v>
          </cell>
          <cell r="B1297" t="str">
            <v>Esplanade TS</v>
          </cell>
        </row>
        <row r="1298">
          <cell r="A1298">
            <v>3675</v>
          </cell>
          <cell r="B1298" t="str">
            <v>Esplanade TS</v>
          </cell>
        </row>
        <row r="1299">
          <cell r="A1299">
            <v>3676</v>
          </cell>
          <cell r="B1299" t="str">
            <v>Esplanade TS</v>
          </cell>
        </row>
        <row r="1300">
          <cell r="A1300">
            <v>3678</v>
          </cell>
          <cell r="B1300" t="str">
            <v>Fairbank TS</v>
          </cell>
        </row>
        <row r="1301">
          <cell r="A1301">
            <v>3679</v>
          </cell>
          <cell r="B1301" t="str">
            <v>Fairbank TS</v>
          </cell>
        </row>
        <row r="1302">
          <cell r="A1302">
            <v>3680</v>
          </cell>
          <cell r="B1302" t="str">
            <v>Gerrard TS</v>
          </cell>
        </row>
        <row r="1303">
          <cell r="A1303">
            <v>3681</v>
          </cell>
          <cell r="B1303" t="str">
            <v>Carlaw TS</v>
          </cell>
        </row>
        <row r="1304">
          <cell r="A1304">
            <v>3682</v>
          </cell>
          <cell r="B1304" t="str">
            <v>Glengrove TS</v>
          </cell>
        </row>
        <row r="1305">
          <cell r="A1305">
            <v>3683</v>
          </cell>
          <cell r="B1305" t="str">
            <v>Glengrove TS</v>
          </cell>
        </row>
        <row r="1306">
          <cell r="A1306">
            <v>3684</v>
          </cell>
          <cell r="B1306" t="str">
            <v>Horner TS</v>
          </cell>
        </row>
        <row r="1307">
          <cell r="A1307">
            <v>3685</v>
          </cell>
          <cell r="B1307" t="str">
            <v>Horner TS</v>
          </cell>
        </row>
        <row r="1308">
          <cell r="A1308">
            <v>3688</v>
          </cell>
          <cell r="B1308" t="str">
            <v>Horner TS</v>
          </cell>
        </row>
        <row r="1309">
          <cell r="A1309">
            <v>3689</v>
          </cell>
          <cell r="B1309" t="str">
            <v>Horner TS</v>
          </cell>
        </row>
        <row r="1310">
          <cell r="A1310">
            <v>3692</v>
          </cell>
          <cell r="B1310" t="str">
            <v>John TS</v>
          </cell>
        </row>
        <row r="1311">
          <cell r="A1311">
            <v>3693</v>
          </cell>
          <cell r="B1311" t="str">
            <v>John TS</v>
          </cell>
        </row>
        <row r="1312">
          <cell r="A1312">
            <v>3694</v>
          </cell>
          <cell r="B1312" t="str">
            <v>John TS</v>
          </cell>
        </row>
        <row r="1313">
          <cell r="A1313">
            <v>3695</v>
          </cell>
          <cell r="B1313" t="str">
            <v>John TS</v>
          </cell>
        </row>
        <row r="1314">
          <cell r="A1314">
            <v>3696</v>
          </cell>
          <cell r="B1314" t="str">
            <v>John TS</v>
          </cell>
        </row>
        <row r="1315">
          <cell r="A1315">
            <v>3697</v>
          </cell>
          <cell r="B1315" t="str">
            <v>John TS</v>
          </cell>
        </row>
        <row r="1316">
          <cell r="A1316">
            <v>3698</v>
          </cell>
          <cell r="B1316" t="str">
            <v>John TS</v>
          </cell>
        </row>
        <row r="1317">
          <cell r="A1317">
            <v>3699</v>
          </cell>
          <cell r="B1317" t="str">
            <v>John TS</v>
          </cell>
        </row>
        <row r="1318">
          <cell r="A1318">
            <v>3700</v>
          </cell>
          <cell r="B1318" t="str">
            <v>John TS</v>
          </cell>
        </row>
        <row r="1319">
          <cell r="A1319">
            <v>3701</v>
          </cell>
          <cell r="B1319" t="str">
            <v>John TS</v>
          </cell>
        </row>
        <row r="1320">
          <cell r="A1320">
            <v>3702</v>
          </cell>
          <cell r="B1320" t="str">
            <v>John TS</v>
          </cell>
        </row>
        <row r="1321">
          <cell r="A1321">
            <v>3703</v>
          </cell>
          <cell r="B1321" t="str">
            <v>John TS</v>
          </cell>
        </row>
        <row r="1322">
          <cell r="A1322">
            <v>3704</v>
          </cell>
          <cell r="B1322" t="str">
            <v>John TS</v>
          </cell>
        </row>
        <row r="1323">
          <cell r="A1323">
            <v>3705</v>
          </cell>
          <cell r="B1323" t="str">
            <v>John TS</v>
          </cell>
        </row>
        <row r="1324">
          <cell r="A1324">
            <v>3706</v>
          </cell>
          <cell r="B1324" t="str">
            <v>John TS</v>
          </cell>
        </row>
        <row r="1325">
          <cell r="A1325">
            <v>3707</v>
          </cell>
          <cell r="B1325" t="str">
            <v>John TS</v>
          </cell>
        </row>
        <row r="1326">
          <cell r="A1326">
            <v>3708</v>
          </cell>
          <cell r="B1326" t="str">
            <v>John TS</v>
          </cell>
        </row>
        <row r="1327">
          <cell r="A1327">
            <v>3709</v>
          </cell>
          <cell r="B1327" t="str">
            <v>John TS</v>
          </cell>
        </row>
        <row r="1328">
          <cell r="A1328">
            <v>3710</v>
          </cell>
          <cell r="B1328" t="str">
            <v>Leaside TS</v>
          </cell>
        </row>
        <row r="1329">
          <cell r="A1329">
            <v>3711</v>
          </cell>
          <cell r="B1329" t="str">
            <v>Leaside TS</v>
          </cell>
        </row>
        <row r="1330">
          <cell r="A1330">
            <v>3712</v>
          </cell>
          <cell r="B1330" t="str">
            <v>Leaside TS</v>
          </cell>
        </row>
        <row r="1331">
          <cell r="A1331">
            <v>3713</v>
          </cell>
          <cell r="B1331" t="str">
            <v>Leaside TS</v>
          </cell>
        </row>
        <row r="1332">
          <cell r="A1332">
            <v>3714</v>
          </cell>
          <cell r="B1332" t="str">
            <v>Leaside TS</v>
          </cell>
        </row>
        <row r="1333">
          <cell r="A1333">
            <v>3715</v>
          </cell>
          <cell r="B1333" t="str">
            <v>Leaside TS</v>
          </cell>
        </row>
        <row r="1334">
          <cell r="A1334">
            <v>3716</v>
          </cell>
          <cell r="B1334" t="str">
            <v>Leaside TS</v>
          </cell>
        </row>
        <row r="1335">
          <cell r="A1335">
            <v>3717</v>
          </cell>
          <cell r="B1335" t="str">
            <v>Leaside TS</v>
          </cell>
        </row>
        <row r="1336">
          <cell r="A1336">
            <v>3718</v>
          </cell>
          <cell r="B1336" t="str">
            <v>Leaside TS</v>
          </cell>
        </row>
        <row r="1337">
          <cell r="A1337">
            <v>3719</v>
          </cell>
          <cell r="B1337" t="str">
            <v>Leaside TS</v>
          </cell>
        </row>
        <row r="1338">
          <cell r="A1338">
            <v>3720</v>
          </cell>
          <cell r="B1338" t="str">
            <v>Leaside TS</v>
          </cell>
        </row>
        <row r="1339">
          <cell r="A1339">
            <v>3722</v>
          </cell>
          <cell r="B1339" t="str">
            <v>Leaside TS</v>
          </cell>
        </row>
        <row r="1340">
          <cell r="A1340">
            <v>3724</v>
          </cell>
          <cell r="B1340" t="str">
            <v>Leaside TS</v>
          </cell>
        </row>
        <row r="1341">
          <cell r="A1341">
            <v>3725</v>
          </cell>
          <cell r="B1341" t="str">
            <v>Leaside TS</v>
          </cell>
        </row>
        <row r="1342">
          <cell r="A1342">
            <v>3726</v>
          </cell>
          <cell r="B1342" t="str">
            <v>Leaside TS</v>
          </cell>
        </row>
        <row r="1343">
          <cell r="A1343">
            <v>3727</v>
          </cell>
          <cell r="B1343" t="str">
            <v>Leaside TS</v>
          </cell>
        </row>
        <row r="1344">
          <cell r="A1344">
            <v>3728</v>
          </cell>
          <cell r="B1344" t="str">
            <v>Leaside TS</v>
          </cell>
        </row>
        <row r="1345">
          <cell r="A1345">
            <v>3729</v>
          </cell>
          <cell r="B1345" t="str">
            <v>Leaside TS</v>
          </cell>
        </row>
        <row r="1346">
          <cell r="A1346">
            <v>3730</v>
          </cell>
          <cell r="B1346" t="str">
            <v>Main TS</v>
          </cell>
        </row>
        <row r="1347">
          <cell r="A1347">
            <v>3731</v>
          </cell>
          <cell r="B1347" t="str">
            <v>Main TS</v>
          </cell>
        </row>
        <row r="1348">
          <cell r="A1348">
            <v>3732</v>
          </cell>
          <cell r="B1348" t="str">
            <v>Main TS</v>
          </cell>
        </row>
        <row r="1349">
          <cell r="A1349">
            <v>3733</v>
          </cell>
          <cell r="B1349" t="str">
            <v>Main TS</v>
          </cell>
        </row>
        <row r="1350">
          <cell r="A1350">
            <v>3734</v>
          </cell>
          <cell r="B1350" t="str">
            <v>Manby TS</v>
          </cell>
        </row>
        <row r="1351">
          <cell r="A1351">
            <v>3735</v>
          </cell>
          <cell r="B1351" t="str">
            <v>Manby TS</v>
          </cell>
        </row>
        <row r="1352">
          <cell r="A1352">
            <v>3736</v>
          </cell>
          <cell r="B1352" t="str">
            <v>Manby TS</v>
          </cell>
        </row>
        <row r="1353">
          <cell r="A1353">
            <v>3737</v>
          </cell>
          <cell r="B1353" t="str">
            <v>Manby TS</v>
          </cell>
        </row>
        <row r="1354">
          <cell r="A1354">
            <v>3738</v>
          </cell>
          <cell r="B1354" t="str">
            <v>Manby TS</v>
          </cell>
        </row>
        <row r="1355">
          <cell r="A1355">
            <v>3739</v>
          </cell>
          <cell r="B1355" t="str">
            <v>Manby TS</v>
          </cell>
        </row>
        <row r="1356">
          <cell r="A1356">
            <v>3740</v>
          </cell>
          <cell r="B1356" t="str">
            <v>Manby TS</v>
          </cell>
        </row>
        <row r="1357">
          <cell r="A1357">
            <v>3741</v>
          </cell>
          <cell r="B1357" t="str">
            <v>Manby TS</v>
          </cell>
        </row>
        <row r="1358">
          <cell r="A1358">
            <v>3742</v>
          </cell>
          <cell r="B1358" t="str">
            <v>Manby TS</v>
          </cell>
        </row>
        <row r="1359">
          <cell r="A1359">
            <v>3743</v>
          </cell>
          <cell r="B1359" t="str">
            <v>Manby TS</v>
          </cell>
        </row>
        <row r="1360">
          <cell r="A1360">
            <v>3744</v>
          </cell>
          <cell r="B1360" t="str">
            <v>Manby TS</v>
          </cell>
        </row>
        <row r="1361">
          <cell r="A1361">
            <v>3745</v>
          </cell>
          <cell r="B1361" t="str">
            <v>Manby TS</v>
          </cell>
        </row>
        <row r="1362">
          <cell r="A1362">
            <v>3746</v>
          </cell>
          <cell r="B1362" t="str">
            <v>Manby TS</v>
          </cell>
        </row>
        <row r="1363">
          <cell r="A1363">
            <v>3747</v>
          </cell>
          <cell r="B1363" t="str">
            <v>Manby TS</v>
          </cell>
        </row>
        <row r="1364">
          <cell r="A1364">
            <v>3748</v>
          </cell>
          <cell r="B1364" t="str">
            <v>Manby TS</v>
          </cell>
        </row>
        <row r="1365">
          <cell r="A1365">
            <v>3749</v>
          </cell>
          <cell r="B1365" t="str">
            <v>Manby TS</v>
          </cell>
        </row>
        <row r="1366">
          <cell r="A1366">
            <v>3750</v>
          </cell>
          <cell r="B1366" t="str">
            <v>Manby TS</v>
          </cell>
        </row>
        <row r="1367">
          <cell r="A1367">
            <v>3751</v>
          </cell>
          <cell r="B1367" t="str">
            <v>Manby TS</v>
          </cell>
        </row>
        <row r="1368">
          <cell r="A1368">
            <v>3752</v>
          </cell>
          <cell r="B1368" t="str">
            <v>Manby TS</v>
          </cell>
        </row>
        <row r="1369">
          <cell r="A1369">
            <v>3753</v>
          </cell>
          <cell r="B1369" t="str">
            <v>Manby TS</v>
          </cell>
        </row>
        <row r="1370">
          <cell r="A1370">
            <v>3758</v>
          </cell>
          <cell r="B1370" t="str">
            <v>Runnymede TS</v>
          </cell>
        </row>
        <row r="1371">
          <cell r="A1371">
            <v>3759</v>
          </cell>
          <cell r="B1371" t="str">
            <v>Strachan TS</v>
          </cell>
        </row>
        <row r="1372">
          <cell r="A1372">
            <v>3760</v>
          </cell>
          <cell r="B1372" t="str">
            <v>Strachan TS</v>
          </cell>
        </row>
        <row r="1373">
          <cell r="A1373">
            <v>3761</v>
          </cell>
          <cell r="B1373" t="str">
            <v>Strachan TS</v>
          </cell>
        </row>
        <row r="1374">
          <cell r="A1374">
            <v>3762</v>
          </cell>
          <cell r="B1374" t="str">
            <v>Strachan TS</v>
          </cell>
        </row>
        <row r="1375">
          <cell r="A1375">
            <v>3763</v>
          </cell>
          <cell r="B1375" t="str">
            <v>Strachan TS</v>
          </cell>
        </row>
        <row r="1376">
          <cell r="A1376">
            <v>3764</v>
          </cell>
          <cell r="B1376" t="str">
            <v>Strachan TS</v>
          </cell>
        </row>
        <row r="1377">
          <cell r="A1377">
            <v>3765</v>
          </cell>
          <cell r="B1377" t="str">
            <v>Strachan TS</v>
          </cell>
        </row>
        <row r="1378">
          <cell r="A1378">
            <v>3766</v>
          </cell>
          <cell r="B1378" t="str">
            <v>Strachan TS</v>
          </cell>
        </row>
        <row r="1379">
          <cell r="A1379">
            <v>3767</v>
          </cell>
          <cell r="B1379" t="str">
            <v>Terauley TS</v>
          </cell>
        </row>
        <row r="1380">
          <cell r="A1380">
            <v>3768</v>
          </cell>
          <cell r="B1380" t="str">
            <v>Terauley TS</v>
          </cell>
        </row>
        <row r="1381">
          <cell r="A1381">
            <v>3769</v>
          </cell>
          <cell r="B1381" t="str">
            <v>Terauley TS</v>
          </cell>
        </row>
        <row r="1382">
          <cell r="A1382">
            <v>3770</v>
          </cell>
          <cell r="B1382" t="str">
            <v>Terauley TS</v>
          </cell>
        </row>
        <row r="1383">
          <cell r="A1383">
            <v>3773</v>
          </cell>
          <cell r="B1383" t="str">
            <v>Terauley TS</v>
          </cell>
        </row>
        <row r="1384">
          <cell r="A1384">
            <v>3774</v>
          </cell>
          <cell r="B1384" t="str">
            <v>Terauley TS</v>
          </cell>
        </row>
        <row r="1385">
          <cell r="A1385">
            <v>3775</v>
          </cell>
          <cell r="B1385" t="str">
            <v>Terauley TS</v>
          </cell>
        </row>
        <row r="1386">
          <cell r="A1386">
            <v>3776</v>
          </cell>
          <cell r="B1386" t="str">
            <v>Terauley TS</v>
          </cell>
        </row>
        <row r="1387">
          <cell r="A1387">
            <v>3779</v>
          </cell>
          <cell r="B1387" t="str">
            <v>Wiltshire TS</v>
          </cell>
        </row>
        <row r="1388">
          <cell r="A1388">
            <v>3780</v>
          </cell>
          <cell r="B1388" t="str">
            <v>Wiltshire TS</v>
          </cell>
        </row>
        <row r="1389">
          <cell r="A1389">
            <v>3781</v>
          </cell>
          <cell r="B1389" t="str">
            <v>Wiltshire TS</v>
          </cell>
        </row>
        <row r="1390">
          <cell r="A1390">
            <v>3782</v>
          </cell>
          <cell r="B1390" t="str">
            <v>Wiltshire TS</v>
          </cell>
        </row>
        <row r="1391">
          <cell r="A1391">
            <v>3783</v>
          </cell>
          <cell r="B1391" t="str">
            <v>Wiltshire TS</v>
          </cell>
        </row>
        <row r="1392">
          <cell r="A1392">
            <v>3785</v>
          </cell>
          <cell r="B1392" t="str">
            <v>Wiltshire TS</v>
          </cell>
        </row>
        <row r="1393">
          <cell r="A1393">
            <v>3786</v>
          </cell>
          <cell r="B1393" t="str">
            <v>Wiltshire TS</v>
          </cell>
        </row>
        <row r="1394">
          <cell r="A1394">
            <v>3787</v>
          </cell>
          <cell r="B1394" t="str">
            <v>Bridgman TS</v>
          </cell>
        </row>
        <row r="1395">
          <cell r="A1395">
            <v>3788</v>
          </cell>
          <cell r="B1395" t="str">
            <v>Duplex TS</v>
          </cell>
        </row>
        <row r="1396">
          <cell r="A1396">
            <v>3789</v>
          </cell>
          <cell r="B1396" t="str">
            <v>Sheppard TS</v>
          </cell>
        </row>
        <row r="1397">
          <cell r="A1397">
            <v>3790</v>
          </cell>
          <cell r="B1397" t="str">
            <v>John TS</v>
          </cell>
        </row>
        <row r="1398">
          <cell r="A1398">
            <v>3791</v>
          </cell>
          <cell r="B1398" t="str">
            <v>Gerrard TS</v>
          </cell>
        </row>
        <row r="1399">
          <cell r="A1399">
            <v>3792</v>
          </cell>
          <cell r="B1399" t="str">
            <v>Gerrard TS</v>
          </cell>
        </row>
        <row r="1400">
          <cell r="A1400">
            <v>3900</v>
          </cell>
          <cell r="B1400" t="str">
            <v>Hearn TGS</v>
          </cell>
        </row>
        <row r="1401">
          <cell r="A1401">
            <v>3901</v>
          </cell>
          <cell r="B1401" t="str">
            <v>Hearn TGS</v>
          </cell>
        </row>
        <row r="1402">
          <cell r="A1402">
            <v>3902</v>
          </cell>
          <cell r="B1402" t="str">
            <v>Hearn TGS</v>
          </cell>
        </row>
        <row r="1403">
          <cell r="A1403">
            <v>3903</v>
          </cell>
          <cell r="B1403" t="str">
            <v>Hearn TGS</v>
          </cell>
        </row>
        <row r="1404">
          <cell r="A1404">
            <v>3904</v>
          </cell>
          <cell r="B1404" t="str">
            <v>Hearn TGS</v>
          </cell>
        </row>
        <row r="1405">
          <cell r="A1405">
            <v>3905</v>
          </cell>
          <cell r="B1405" t="str">
            <v>Hearn TGS</v>
          </cell>
        </row>
        <row r="1406">
          <cell r="A1406">
            <v>3906</v>
          </cell>
          <cell r="B1406" t="str">
            <v>Hearn TGS</v>
          </cell>
        </row>
        <row r="1407">
          <cell r="A1407">
            <v>3907</v>
          </cell>
          <cell r="B1407" t="str">
            <v>Hearn TGS</v>
          </cell>
        </row>
        <row r="1408">
          <cell r="A1408">
            <v>3908</v>
          </cell>
          <cell r="B1408" t="str">
            <v>Hearn TGS</v>
          </cell>
        </row>
        <row r="1409">
          <cell r="A1409">
            <v>3909</v>
          </cell>
          <cell r="B1409" t="str">
            <v>Hearn TGS</v>
          </cell>
        </row>
        <row r="1410">
          <cell r="A1410">
            <v>3910</v>
          </cell>
          <cell r="B1410" t="str">
            <v>Hearn TGS</v>
          </cell>
        </row>
        <row r="1411">
          <cell r="A1411">
            <v>3911</v>
          </cell>
          <cell r="B1411" t="str">
            <v>Hearn TGS</v>
          </cell>
        </row>
        <row r="1412">
          <cell r="A1412">
            <v>3912</v>
          </cell>
          <cell r="B1412" t="str">
            <v>Hearn TGS</v>
          </cell>
        </row>
        <row r="1413">
          <cell r="A1413">
            <v>4000</v>
          </cell>
          <cell r="B1413" t="str">
            <v>Claireville TS</v>
          </cell>
        </row>
        <row r="1414">
          <cell r="A1414">
            <v>4003</v>
          </cell>
          <cell r="B1414" t="str">
            <v>Milton SS</v>
          </cell>
        </row>
        <row r="1415">
          <cell r="A1415">
            <v>4004</v>
          </cell>
          <cell r="B1415" t="str">
            <v>Milton SS</v>
          </cell>
        </row>
        <row r="1416">
          <cell r="A1416">
            <v>4005</v>
          </cell>
          <cell r="B1416" t="str">
            <v>Milton SS</v>
          </cell>
        </row>
        <row r="1417">
          <cell r="A1417">
            <v>4010</v>
          </cell>
          <cell r="B1417" t="str">
            <v>Trafalgar TS</v>
          </cell>
        </row>
        <row r="1418">
          <cell r="A1418">
            <v>4011</v>
          </cell>
          <cell r="B1418" t="str">
            <v>Trafalgar TS</v>
          </cell>
        </row>
        <row r="1419">
          <cell r="A1419">
            <v>4017</v>
          </cell>
          <cell r="B1419" t="str">
            <v>C550V/C551V CLRV JCT</v>
          </cell>
        </row>
        <row r="1420">
          <cell r="A1420">
            <v>4018</v>
          </cell>
          <cell r="B1420" t="str">
            <v>C550V/C551V CLRV JCT</v>
          </cell>
        </row>
        <row r="1421">
          <cell r="A1421">
            <v>4019</v>
          </cell>
          <cell r="B1421" t="str">
            <v>Milton SS</v>
          </cell>
        </row>
        <row r="1422">
          <cell r="A1422">
            <v>4100</v>
          </cell>
          <cell r="B1422" t="str">
            <v>Claireville TS</v>
          </cell>
        </row>
        <row r="1423">
          <cell r="A1423">
            <v>4101</v>
          </cell>
          <cell r="B1423" t="str">
            <v>Lakeview SS</v>
          </cell>
        </row>
        <row r="1424">
          <cell r="A1424">
            <v>4102</v>
          </cell>
          <cell r="B1424" t="str">
            <v>Lakeview SS</v>
          </cell>
        </row>
        <row r="1425">
          <cell r="A1425">
            <v>4103</v>
          </cell>
          <cell r="B1425" t="str">
            <v>Richview TS</v>
          </cell>
        </row>
        <row r="1426">
          <cell r="A1426">
            <v>4104</v>
          </cell>
          <cell r="B1426" t="str">
            <v>Trafalgar TS</v>
          </cell>
        </row>
        <row r="1427">
          <cell r="A1427">
            <v>4105</v>
          </cell>
          <cell r="B1427" t="str">
            <v>Richview TS</v>
          </cell>
        </row>
        <row r="1428">
          <cell r="A1428">
            <v>4120</v>
          </cell>
          <cell r="B1428" t="str">
            <v>Applewood JCT</v>
          </cell>
        </row>
        <row r="1429">
          <cell r="A1429">
            <v>4121</v>
          </cell>
          <cell r="B1429" t="str">
            <v>Applewood JCT</v>
          </cell>
        </row>
        <row r="1430">
          <cell r="A1430">
            <v>4122</v>
          </cell>
          <cell r="B1430" t="str">
            <v>Applewood JCT</v>
          </cell>
        </row>
        <row r="1431">
          <cell r="A1431">
            <v>4123</v>
          </cell>
          <cell r="B1431" t="str">
            <v>Applewood JCT</v>
          </cell>
        </row>
        <row r="1432">
          <cell r="A1432">
            <v>4124</v>
          </cell>
          <cell r="B1432" t="str">
            <v>Bathurst JCT</v>
          </cell>
        </row>
        <row r="1433">
          <cell r="A1433">
            <v>4125</v>
          </cell>
          <cell r="B1433" t="str">
            <v>Bathurst JCT</v>
          </cell>
        </row>
        <row r="1434">
          <cell r="A1434">
            <v>4126</v>
          </cell>
          <cell r="B1434" t="str">
            <v>Bathurst JCT</v>
          </cell>
        </row>
        <row r="1435">
          <cell r="A1435">
            <v>4127</v>
          </cell>
          <cell r="B1435" t="str">
            <v>Bathurst TS</v>
          </cell>
        </row>
        <row r="1436">
          <cell r="A1436">
            <v>4128</v>
          </cell>
          <cell r="B1436" t="str">
            <v>Bathurst TS</v>
          </cell>
        </row>
        <row r="1437">
          <cell r="A1437">
            <v>4129</v>
          </cell>
          <cell r="B1437" t="str">
            <v>Bramalea TS</v>
          </cell>
        </row>
        <row r="1438">
          <cell r="A1438">
            <v>4130</v>
          </cell>
          <cell r="B1438" t="str">
            <v>Bramalea TS</v>
          </cell>
        </row>
        <row r="1439">
          <cell r="A1439">
            <v>4133</v>
          </cell>
          <cell r="B1439" t="str">
            <v>Claireville JCT</v>
          </cell>
        </row>
        <row r="1440">
          <cell r="A1440">
            <v>4134</v>
          </cell>
          <cell r="B1440" t="str">
            <v>Claireville JCT</v>
          </cell>
        </row>
        <row r="1441">
          <cell r="A1441">
            <v>4143</v>
          </cell>
          <cell r="B1441" t="str">
            <v>Cooksville TS</v>
          </cell>
        </row>
        <row r="1442">
          <cell r="A1442">
            <v>4144</v>
          </cell>
          <cell r="B1442" t="str">
            <v>Cooksville TS</v>
          </cell>
        </row>
        <row r="1443">
          <cell r="A1443">
            <v>4149</v>
          </cell>
          <cell r="B1443" t="str">
            <v>Erindale JCT</v>
          </cell>
        </row>
        <row r="1444">
          <cell r="A1444">
            <v>4150</v>
          </cell>
          <cell r="B1444" t="str">
            <v>Erindale JCT</v>
          </cell>
        </row>
        <row r="1445">
          <cell r="A1445">
            <v>4151</v>
          </cell>
          <cell r="B1445" t="str">
            <v>Erindale JCT</v>
          </cell>
        </row>
        <row r="1446">
          <cell r="A1446">
            <v>4152</v>
          </cell>
          <cell r="B1446" t="str">
            <v>Erindale JCT</v>
          </cell>
        </row>
        <row r="1447">
          <cell r="A1447">
            <v>4153</v>
          </cell>
          <cell r="B1447" t="str">
            <v>Erindale TS</v>
          </cell>
        </row>
        <row r="1448">
          <cell r="A1448">
            <v>4154</v>
          </cell>
          <cell r="B1448" t="str">
            <v>Erindale TS</v>
          </cell>
        </row>
        <row r="1449">
          <cell r="A1449">
            <v>4155</v>
          </cell>
          <cell r="B1449" t="str">
            <v>Erindale TS</v>
          </cell>
        </row>
        <row r="1450">
          <cell r="A1450">
            <v>4156</v>
          </cell>
          <cell r="B1450" t="str">
            <v>Erindale TS</v>
          </cell>
        </row>
        <row r="1451">
          <cell r="A1451">
            <v>4157</v>
          </cell>
          <cell r="B1451" t="str">
            <v>Fairchild TS</v>
          </cell>
        </row>
        <row r="1452">
          <cell r="A1452">
            <v>4158</v>
          </cell>
          <cell r="B1452" t="str">
            <v>Fairchild TS</v>
          </cell>
        </row>
        <row r="1453">
          <cell r="A1453">
            <v>4159</v>
          </cell>
          <cell r="B1453" t="str">
            <v>Finch JCT</v>
          </cell>
        </row>
        <row r="1454">
          <cell r="A1454">
            <v>4160</v>
          </cell>
          <cell r="B1454" t="str">
            <v>Finch JCT</v>
          </cell>
        </row>
        <row r="1455">
          <cell r="A1455">
            <v>4161</v>
          </cell>
          <cell r="B1455" t="str">
            <v>Finch JCT</v>
          </cell>
        </row>
        <row r="1456">
          <cell r="A1456">
            <v>4162</v>
          </cell>
          <cell r="B1456" t="str">
            <v>Finch JCT</v>
          </cell>
        </row>
        <row r="1457">
          <cell r="A1457">
            <v>4165</v>
          </cell>
          <cell r="B1457" t="str">
            <v>Finch TS</v>
          </cell>
        </row>
        <row r="1458">
          <cell r="A1458">
            <v>4166</v>
          </cell>
          <cell r="B1458" t="str">
            <v>Finch TS</v>
          </cell>
        </row>
        <row r="1459">
          <cell r="A1459">
            <v>4167</v>
          </cell>
          <cell r="B1459" t="str">
            <v>Finch TS</v>
          </cell>
        </row>
        <row r="1460">
          <cell r="A1460">
            <v>4168</v>
          </cell>
          <cell r="B1460" t="str">
            <v>Finch TS</v>
          </cell>
        </row>
        <row r="1461">
          <cell r="A1461">
            <v>4169</v>
          </cell>
          <cell r="B1461" t="str">
            <v>Goreway TS</v>
          </cell>
        </row>
        <row r="1462">
          <cell r="A1462">
            <v>4170</v>
          </cell>
          <cell r="B1462" t="str">
            <v>Goreway TS</v>
          </cell>
        </row>
        <row r="1463">
          <cell r="A1463">
            <v>4171</v>
          </cell>
          <cell r="B1463" t="str">
            <v>Haig JCT</v>
          </cell>
        </row>
        <row r="1464">
          <cell r="A1464">
            <v>4172</v>
          </cell>
          <cell r="B1464" t="str">
            <v>Haig JCT</v>
          </cell>
        </row>
        <row r="1465">
          <cell r="A1465">
            <v>4173</v>
          </cell>
          <cell r="B1465" t="str">
            <v>Haig JCT</v>
          </cell>
        </row>
        <row r="1466">
          <cell r="A1466">
            <v>4174</v>
          </cell>
          <cell r="B1466" t="str">
            <v>Haig JCT</v>
          </cell>
        </row>
        <row r="1467">
          <cell r="A1467">
            <v>4175</v>
          </cell>
          <cell r="B1467" t="str">
            <v>Halton TS</v>
          </cell>
        </row>
        <row r="1468">
          <cell r="A1468">
            <v>4176</v>
          </cell>
          <cell r="B1468" t="str">
            <v>Halton TS</v>
          </cell>
        </row>
        <row r="1469">
          <cell r="A1469">
            <v>4177</v>
          </cell>
          <cell r="B1469" t="str">
            <v>Hanlan JCT</v>
          </cell>
        </row>
        <row r="1470">
          <cell r="A1470">
            <v>4178</v>
          </cell>
          <cell r="B1470" t="str">
            <v>Hanlan JCT</v>
          </cell>
        </row>
        <row r="1471">
          <cell r="A1471">
            <v>4179</v>
          </cell>
          <cell r="B1471" t="str">
            <v>Holland Marsh JCT</v>
          </cell>
        </row>
        <row r="1472">
          <cell r="A1472">
            <v>4180</v>
          </cell>
          <cell r="B1472" t="str">
            <v>Holland Marsh JCT</v>
          </cell>
        </row>
        <row r="1473">
          <cell r="A1473">
            <v>4181</v>
          </cell>
          <cell r="B1473" t="str">
            <v>Hornby JCT</v>
          </cell>
        </row>
        <row r="1474">
          <cell r="A1474">
            <v>4182</v>
          </cell>
          <cell r="B1474" t="str">
            <v>Hornby JCT</v>
          </cell>
        </row>
        <row r="1475">
          <cell r="A1475">
            <v>4188</v>
          </cell>
          <cell r="B1475" t="str">
            <v>Kleinburg TS</v>
          </cell>
        </row>
        <row r="1476">
          <cell r="A1476">
            <v>4189</v>
          </cell>
          <cell r="B1476" t="str">
            <v>Kleinburg TS</v>
          </cell>
        </row>
        <row r="1477">
          <cell r="A1477">
            <v>4190</v>
          </cell>
          <cell r="B1477" t="str">
            <v>Lantz JCT</v>
          </cell>
        </row>
        <row r="1478">
          <cell r="A1478">
            <v>4191</v>
          </cell>
          <cell r="B1478" t="str">
            <v>Lantz JCT</v>
          </cell>
        </row>
        <row r="1479">
          <cell r="A1479">
            <v>4192</v>
          </cell>
          <cell r="B1479" t="str">
            <v>Lorne Park TS</v>
          </cell>
        </row>
        <row r="1480">
          <cell r="A1480">
            <v>4193</v>
          </cell>
          <cell r="B1480" t="str">
            <v>Lorne Park TS</v>
          </cell>
        </row>
        <row r="1481">
          <cell r="A1481">
            <v>4194</v>
          </cell>
          <cell r="B1481" t="str">
            <v>Meadowvale TS</v>
          </cell>
        </row>
        <row r="1482">
          <cell r="A1482">
            <v>4195</v>
          </cell>
          <cell r="B1482" t="str">
            <v>Meadowvale TS</v>
          </cell>
        </row>
        <row r="1483">
          <cell r="A1483">
            <v>4196</v>
          </cell>
          <cell r="B1483" t="str">
            <v>Pleasant TS</v>
          </cell>
        </row>
        <row r="1484">
          <cell r="A1484">
            <v>4197</v>
          </cell>
          <cell r="B1484" t="str">
            <v>Pleasant TS</v>
          </cell>
        </row>
        <row r="1485">
          <cell r="A1485">
            <v>4200</v>
          </cell>
          <cell r="B1485" t="str">
            <v>Rexdale TS</v>
          </cell>
        </row>
        <row r="1486">
          <cell r="A1486">
            <v>4201</v>
          </cell>
          <cell r="B1486" t="str">
            <v>Rexdale TS</v>
          </cell>
        </row>
        <row r="1487">
          <cell r="A1487">
            <v>4202</v>
          </cell>
          <cell r="B1487" t="str">
            <v>Tomken TS</v>
          </cell>
        </row>
        <row r="1488">
          <cell r="A1488">
            <v>4203</v>
          </cell>
          <cell r="B1488" t="str">
            <v>Tomken TS</v>
          </cell>
        </row>
        <row r="1489">
          <cell r="A1489">
            <v>4204</v>
          </cell>
          <cell r="B1489" t="str">
            <v>Tomken TS</v>
          </cell>
        </row>
        <row r="1490">
          <cell r="A1490">
            <v>4205</v>
          </cell>
          <cell r="B1490" t="str">
            <v>Tomken TS</v>
          </cell>
        </row>
        <row r="1491">
          <cell r="A1491">
            <v>4206</v>
          </cell>
          <cell r="B1491" t="str">
            <v>Tomken JCT</v>
          </cell>
        </row>
        <row r="1492">
          <cell r="A1492">
            <v>4207</v>
          </cell>
          <cell r="B1492" t="str">
            <v>Tomken JCT</v>
          </cell>
        </row>
        <row r="1493">
          <cell r="A1493">
            <v>4208</v>
          </cell>
          <cell r="B1493" t="str">
            <v>Tomken JCT</v>
          </cell>
        </row>
        <row r="1494">
          <cell r="A1494">
            <v>4209</v>
          </cell>
          <cell r="B1494" t="str">
            <v>Tomken JCT</v>
          </cell>
        </row>
        <row r="1495">
          <cell r="A1495">
            <v>4210</v>
          </cell>
          <cell r="B1495" t="str">
            <v>Toronto Star JCT</v>
          </cell>
        </row>
        <row r="1496">
          <cell r="A1496">
            <v>4211</v>
          </cell>
          <cell r="B1496" t="str">
            <v>Toronto Star JCT</v>
          </cell>
        </row>
        <row r="1497">
          <cell r="A1497">
            <v>4212</v>
          </cell>
          <cell r="B1497" t="str">
            <v>Vaughan JCT #1</v>
          </cell>
        </row>
        <row r="1498">
          <cell r="A1498">
            <v>4213</v>
          </cell>
          <cell r="B1498" t="str">
            <v>Vaughan JCT #1</v>
          </cell>
        </row>
        <row r="1499">
          <cell r="A1499">
            <v>4214</v>
          </cell>
          <cell r="B1499" t="str">
            <v>Vaughan MTS #1</v>
          </cell>
        </row>
        <row r="1500">
          <cell r="A1500">
            <v>4215</v>
          </cell>
          <cell r="B1500" t="str">
            <v>Vaughan MTS #1</v>
          </cell>
        </row>
        <row r="1501">
          <cell r="A1501">
            <v>4216</v>
          </cell>
          <cell r="B1501" t="str">
            <v>Vaughan MTS #2</v>
          </cell>
        </row>
        <row r="1502">
          <cell r="A1502">
            <v>4217</v>
          </cell>
          <cell r="B1502" t="str">
            <v>Vaughan MTS #2</v>
          </cell>
        </row>
        <row r="1503">
          <cell r="A1503">
            <v>4220</v>
          </cell>
          <cell r="B1503" t="str">
            <v>Westmore JCT</v>
          </cell>
        </row>
        <row r="1504">
          <cell r="A1504">
            <v>4221</v>
          </cell>
          <cell r="B1504" t="str">
            <v>Westmore JCT</v>
          </cell>
        </row>
        <row r="1505">
          <cell r="A1505">
            <v>4222</v>
          </cell>
          <cell r="B1505" t="str">
            <v>Woodbridge JCT</v>
          </cell>
        </row>
        <row r="1506">
          <cell r="A1506">
            <v>4223</v>
          </cell>
          <cell r="B1506" t="str">
            <v>Woodbridge JCT</v>
          </cell>
        </row>
        <row r="1507">
          <cell r="A1507">
            <v>4224</v>
          </cell>
          <cell r="B1507" t="str">
            <v>Woodbridge TS</v>
          </cell>
        </row>
        <row r="1508">
          <cell r="A1508">
            <v>4225</v>
          </cell>
          <cell r="B1508" t="str">
            <v>Woodbridge TS</v>
          </cell>
        </row>
        <row r="1509">
          <cell r="A1509">
            <v>4226</v>
          </cell>
          <cell r="B1509" t="str">
            <v>Woodbridge TS</v>
          </cell>
        </row>
        <row r="1510">
          <cell r="A1510">
            <v>4227</v>
          </cell>
          <cell r="B1510" t="str">
            <v>Woodbridge TS</v>
          </cell>
        </row>
        <row r="1511">
          <cell r="A1511">
            <v>4240</v>
          </cell>
          <cell r="B1511" t="str">
            <v>Trafalgar DESN JCT</v>
          </cell>
        </row>
        <row r="1512">
          <cell r="A1512">
            <v>4241</v>
          </cell>
          <cell r="B1512" t="str">
            <v>Trafalgar DESN JCT</v>
          </cell>
        </row>
        <row r="1513">
          <cell r="A1513">
            <v>4242</v>
          </cell>
          <cell r="B1513" t="str">
            <v>Trafalgar TS</v>
          </cell>
        </row>
        <row r="1514">
          <cell r="A1514">
            <v>4243</v>
          </cell>
          <cell r="B1514" t="str">
            <v>Trafalgar TS</v>
          </cell>
        </row>
        <row r="1515">
          <cell r="A1515">
            <v>4244</v>
          </cell>
          <cell r="B1515" t="str">
            <v>Goreway JCT</v>
          </cell>
        </row>
        <row r="1516">
          <cell r="A1516">
            <v>4245</v>
          </cell>
          <cell r="B1516" t="str">
            <v>Goreway JCT</v>
          </cell>
        </row>
        <row r="1517">
          <cell r="A1517">
            <v>4246</v>
          </cell>
          <cell r="B1517" t="str">
            <v>Claireville TS</v>
          </cell>
        </row>
        <row r="1518">
          <cell r="A1518">
            <v>4247</v>
          </cell>
          <cell r="B1518" t="str">
            <v>Claireville TS</v>
          </cell>
        </row>
        <row r="1519">
          <cell r="A1519">
            <v>4248</v>
          </cell>
          <cell r="B1519" t="str">
            <v>Claireville TS</v>
          </cell>
        </row>
        <row r="1520">
          <cell r="A1520">
            <v>4249</v>
          </cell>
          <cell r="B1520" t="str">
            <v>Claireville TS</v>
          </cell>
        </row>
        <row r="1521">
          <cell r="A1521">
            <v>4250</v>
          </cell>
          <cell r="B1521" t="str">
            <v>Claireville TS</v>
          </cell>
        </row>
        <row r="1522">
          <cell r="A1522">
            <v>4251</v>
          </cell>
          <cell r="B1522" t="str">
            <v>Claireville TS</v>
          </cell>
        </row>
        <row r="1523">
          <cell r="A1523">
            <v>4252</v>
          </cell>
          <cell r="B1523" t="str">
            <v>Richview TS</v>
          </cell>
        </row>
        <row r="1524">
          <cell r="A1524">
            <v>4253</v>
          </cell>
          <cell r="B1524" t="str">
            <v>Richview TS</v>
          </cell>
        </row>
        <row r="1525">
          <cell r="A1525">
            <v>4254</v>
          </cell>
          <cell r="B1525" t="str">
            <v>Richview TS</v>
          </cell>
        </row>
        <row r="1526">
          <cell r="A1526">
            <v>4255</v>
          </cell>
          <cell r="B1526" t="str">
            <v>Richview TS</v>
          </cell>
        </row>
        <row r="1527">
          <cell r="A1527">
            <v>4256</v>
          </cell>
          <cell r="B1527" t="str">
            <v>Vaughan MTS #3</v>
          </cell>
        </row>
        <row r="1528">
          <cell r="A1528">
            <v>4257</v>
          </cell>
          <cell r="B1528" t="str">
            <v>Vaughan MTS #3</v>
          </cell>
        </row>
        <row r="1529">
          <cell r="A1529">
            <v>4258</v>
          </cell>
          <cell r="B1529" t="str">
            <v>Vaughan JCT #3</v>
          </cell>
        </row>
        <row r="1530">
          <cell r="A1530">
            <v>4259</v>
          </cell>
          <cell r="B1530" t="str">
            <v>Vaughan JCT #3</v>
          </cell>
        </row>
        <row r="1531">
          <cell r="A1531">
            <v>4260</v>
          </cell>
          <cell r="B1531" t="str">
            <v>Jim Yarrow MTS</v>
          </cell>
        </row>
        <row r="1532">
          <cell r="A1532">
            <v>4261</v>
          </cell>
          <cell r="B1532" t="str">
            <v>Jim Yarrow MTS</v>
          </cell>
        </row>
        <row r="1533">
          <cell r="A1533">
            <v>4262</v>
          </cell>
          <cell r="B1533" t="str">
            <v>Jim Yarrow JCT</v>
          </cell>
        </row>
        <row r="1534">
          <cell r="A1534">
            <v>4263</v>
          </cell>
          <cell r="B1534" t="str">
            <v>Jim Yarrow JCT</v>
          </cell>
        </row>
        <row r="1535">
          <cell r="A1535">
            <v>4264</v>
          </cell>
          <cell r="B1535" t="str">
            <v>Vaughn MTS #1 PH JCT</v>
          </cell>
        </row>
        <row r="1536">
          <cell r="A1536">
            <v>4265</v>
          </cell>
          <cell r="B1536" t="str">
            <v>Vaughn MTS #1 PH JCT</v>
          </cell>
        </row>
        <row r="1537">
          <cell r="A1537">
            <v>4266</v>
          </cell>
          <cell r="B1537" t="str">
            <v>Vaughn MTS #2 PH JCT</v>
          </cell>
        </row>
        <row r="1538">
          <cell r="A1538">
            <v>4267</v>
          </cell>
          <cell r="B1538" t="str">
            <v>Vaughn MTS #2 PH JCT</v>
          </cell>
        </row>
        <row r="1539">
          <cell r="A1539">
            <v>4268</v>
          </cell>
          <cell r="B1539" t="str">
            <v>Rexdale PH JCT</v>
          </cell>
        </row>
        <row r="1540">
          <cell r="A1540">
            <v>4269</v>
          </cell>
          <cell r="B1540" t="str">
            <v>Rexdale PH JCT</v>
          </cell>
        </row>
        <row r="1541">
          <cell r="A1541">
            <v>4270</v>
          </cell>
          <cell r="B1541" t="str">
            <v>Goreway PH JCT</v>
          </cell>
        </row>
        <row r="1542">
          <cell r="A1542">
            <v>4271</v>
          </cell>
          <cell r="B1542" t="str">
            <v>Goreway PH JCT</v>
          </cell>
        </row>
        <row r="1543">
          <cell r="A1543">
            <v>4300</v>
          </cell>
          <cell r="B1543" t="str">
            <v>Richview JCT</v>
          </cell>
        </row>
        <row r="1544">
          <cell r="A1544">
            <v>4301</v>
          </cell>
          <cell r="B1544" t="str">
            <v>Richview JCT</v>
          </cell>
        </row>
        <row r="1545">
          <cell r="A1545">
            <v>4600</v>
          </cell>
          <cell r="B1545" t="str">
            <v>Bathurst TS</v>
          </cell>
        </row>
        <row r="1546">
          <cell r="A1546">
            <v>4601</v>
          </cell>
          <cell r="B1546" t="str">
            <v>Bathurst TS</v>
          </cell>
        </row>
        <row r="1547">
          <cell r="A1547">
            <v>4602</v>
          </cell>
          <cell r="B1547" t="str">
            <v>Bathurst TS</v>
          </cell>
        </row>
        <row r="1548">
          <cell r="A1548">
            <v>4603</v>
          </cell>
          <cell r="B1548" t="str">
            <v>Bathurst TS</v>
          </cell>
        </row>
        <row r="1549">
          <cell r="A1549">
            <v>4604</v>
          </cell>
          <cell r="B1549" t="str">
            <v>Bathurst TS</v>
          </cell>
        </row>
        <row r="1550">
          <cell r="A1550">
            <v>4605</v>
          </cell>
          <cell r="B1550" t="str">
            <v>Bathurst TS</v>
          </cell>
        </row>
        <row r="1551">
          <cell r="A1551">
            <v>4606</v>
          </cell>
          <cell r="B1551" t="str">
            <v>Bathurst TS</v>
          </cell>
        </row>
        <row r="1552">
          <cell r="A1552">
            <v>4607</v>
          </cell>
          <cell r="B1552" t="str">
            <v>Bathurst TS</v>
          </cell>
        </row>
        <row r="1553">
          <cell r="A1553">
            <v>4608</v>
          </cell>
          <cell r="B1553" t="str">
            <v>Bramalea TS</v>
          </cell>
        </row>
        <row r="1554">
          <cell r="A1554">
            <v>4609</v>
          </cell>
          <cell r="B1554" t="str">
            <v>Bramalea TS</v>
          </cell>
        </row>
        <row r="1555">
          <cell r="A1555">
            <v>4610</v>
          </cell>
          <cell r="B1555" t="str">
            <v>Bramalea TS</v>
          </cell>
        </row>
        <row r="1556">
          <cell r="A1556">
            <v>4611</v>
          </cell>
          <cell r="B1556" t="str">
            <v>Bramalea TS</v>
          </cell>
        </row>
        <row r="1557">
          <cell r="A1557">
            <v>4612</v>
          </cell>
          <cell r="B1557" t="str">
            <v>Bramalea TS</v>
          </cell>
        </row>
        <row r="1558">
          <cell r="A1558">
            <v>4613</v>
          </cell>
          <cell r="B1558" t="str">
            <v>Bramalea TS</v>
          </cell>
        </row>
        <row r="1559">
          <cell r="A1559">
            <v>4614</v>
          </cell>
          <cell r="B1559" t="str">
            <v>Bramalea TS</v>
          </cell>
        </row>
        <row r="1560">
          <cell r="A1560">
            <v>4615</v>
          </cell>
          <cell r="B1560" t="str">
            <v>Bramalea TS</v>
          </cell>
        </row>
        <row r="1561">
          <cell r="A1561">
            <v>4616</v>
          </cell>
          <cell r="B1561" t="str">
            <v>Bramalea TS</v>
          </cell>
        </row>
        <row r="1562">
          <cell r="A1562">
            <v>4617</v>
          </cell>
          <cell r="B1562" t="str">
            <v>Bramalea TS</v>
          </cell>
        </row>
        <row r="1563">
          <cell r="A1563">
            <v>4618</v>
          </cell>
          <cell r="B1563" t="str">
            <v>Claireville TS</v>
          </cell>
        </row>
        <row r="1564">
          <cell r="A1564">
            <v>4619</v>
          </cell>
          <cell r="B1564" t="str">
            <v>Claireville TS</v>
          </cell>
        </row>
        <row r="1565">
          <cell r="A1565">
            <v>4620</v>
          </cell>
          <cell r="B1565" t="str">
            <v>Claireville TS</v>
          </cell>
        </row>
        <row r="1566">
          <cell r="A1566">
            <v>4621</v>
          </cell>
          <cell r="B1566" t="str">
            <v>Claireville TS</v>
          </cell>
        </row>
        <row r="1567">
          <cell r="A1567">
            <v>4624</v>
          </cell>
          <cell r="B1567" t="str">
            <v>Claireville TS</v>
          </cell>
        </row>
        <row r="1568">
          <cell r="A1568">
            <v>4625</v>
          </cell>
          <cell r="B1568" t="str">
            <v>Claireville TS</v>
          </cell>
        </row>
        <row r="1569">
          <cell r="A1569">
            <v>4626</v>
          </cell>
          <cell r="B1569" t="str">
            <v>Claireville TS</v>
          </cell>
        </row>
        <row r="1570">
          <cell r="A1570">
            <v>4627</v>
          </cell>
          <cell r="B1570" t="str">
            <v>Claireville TS</v>
          </cell>
        </row>
        <row r="1571">
          <cell r="A1571">
            <v>4630</v>
          </cell>
          <cell r="B1571" t="str">
            <v>Cooksville TS</v>
          </cell>
        </row>
        <row r="1572">
          <cell r="A1572">
            <v>4631</v>
          </cell>
          <cell r="B1572" t="str">
            <v>Cooksville TS</v>
          </cell>
        </row>
        <row r="1573">
          <cell r="A1573">
            <v>4640</v>
          </cell>
          <cell r="B1573" t="str">
            <v>Erindale TS</v>
          </cell>
        </row>
        <row r="1574">
          <cell r="A1574">
            <v>4641</v>
          </cell>
          <cell r="B1574" t="str">
            <v>Erindale TS</v>
          </cell>
        </row>
        <row r="1575">
          <cell r="A1575">
            <v>4642</v>
          </cell>
          <cell r="B1575" t="str">
            <v>Erindale TS</v>
          </cell>
        </row>
        <row r="1576">
          <cell r="A1576">
            <v>4643</v>
          </cell>
          <cell r="B1576" t="str">
            <v>Erindale TS</v>
          </cell>
        </row>
        <row r="1577">
          <cell r="A1577">
            <v>4644</v>
          </cell>
          <cell r="B1577" t="str">
            <v>Erindale TS</v>
          </cell>
        </row>
        <row r="1578">
          <cell r="A1578">
            <v>4645</v>
          </cell>
          <cell r="B1578" t="str">
            <v>Erindale TS</v>
          </cell>
        </row>
        <row r="1579">
          <cell r="A1579">
            <v>4646</v>
          </cell>
          <cell r="B1579" t="str">
            <v>Erindale TS</v>
          </cell>
        </row>
        <row r="1580">
          <cell r="A1580">
            <v>4647</v>
          </cell>
          <cell r="B1580" t="str">
            <v>Erindale TS</v>
          </cell>
        </row>
        <row r="1581">
          <cell r="A1581">
            <v>4648</v>
          </cell>
          <cell r="B1581" t="str">
            <v>Erindale TS</v>
          </cell>
        </row>
        <row r="1582">
          <cell r="A1582">
            <v>4649</v>
          </cell>
          <cell r="B1582" t="str">
            <v>Erindale TS</v>
          </cell>
        </row>
        <row r="1583">
          <cell r="A1583">
            <v>4650</v>
          </cell>
          <cell r="B1583" t="str">
            <v>Fairchild TS</v>
          </cell>
        </row>
        <row r="1584">
          <cell r="A1584">
            <v>4651</v>
          </cell>
          <cell r="B1584" t="str">
            <v>Fairchild TS</v>
          </cell>
        </row>
        <row r="1585">
          <cell r="A1585">
            <v>4652</v>
          </cell>
          <cell r="B1585" t="str">
            <v>Fairchild TS</v>
          </cell>
        </row>
        <row r="1586">
          <cell r="A1586">
            <v>4653</v>
          </cell>
          <cell r="B1586" t="str">
            <v>Fairchild TS</v>
          </cell>
        </row>
        <row r="1587">
          <cell r="A1587">
            <v>4654</v>
          </cell>
          <cell r="B1587" t="str">
            <v>Fairchild TS</v>
          </cell>
        </row>
        <row r="1588">
          <cell r="A1588">
            <v>4655</v>
          </cell>
          <cell r="B1588" t="str">
            <v>Fairchild TS</v>
          </cell>
        </row>
        <row r="1589">
          <cell r="A1589">
            <v>4656</v>
          </cell>
          <cell r="B1589" t="str">
            <v>Fairchild TS</v>
          </cell>
        </row>
        <row r="1590">
          <cell r="A1590">
            <v>4657</v>
          </cell>
          <cell r="B1590" t="str">
            <v>Fairchild TS</v>
          </cell>
        </row>
        <row r="1591">
          <cell r="A1591">
            <v>4658</v>
          </cell>
          <cell r="B1591" t="str">
            <v>Finch TS</v>
          </cell>
        </row>
        <row r="1592">
          <cell r="A1592">
            <v>4659</v>
          </cell>
          <cell r="B1592" t="str">
            <v>Finch TS</v>
          </cell>
        </row>
        <row r="1593">
          <cell r="A1593">
            <v>4660</v>
          </cell>
          <cell r="B1593" t="str">
            <v>Finch TS</v>
          </cell>
        </row>
        <row r="1594">
          <cell r="A1594">
            <v>4661</v>
          </cell>
          <cell r="B1594" t="str">
            <v>Finch TS</v>
          </cell>
        </row>
        <row r="1595">
          <cell r="A1595">
            <v>4662</v>
          </cell>
          <cell r="B1595" t="str">
            <v>Finch TS</v>
          </cell>
        </row>
        <row r="1596">
          <cell r="A1596">
            <v>4663</v>
          </cell>
          <cell r="B1596" t="str">
            <v>Finch TS</v>
          </cell>
        </row>
        <row r="1597">
          <cell r="A1597">
            <v>4664</v>
          </cell>
          <cell r="B1597" t="str">
            <v>Finch TS</v>
          </cell>
        </row>
        <row r="1598">
          <cell r="A1598">
            <v>4665</v>
          </cell>
          <cell r="B1598" t="str">
            <v>Finch TS</v>
          </cell>
        </row>
        <row r="1599">
          <cell r="A1599">
            <v>4666</v>
          </cell>
          <cell r="B1599" t="str">
            <v>Goreway TS</v>
          </cell>
        </row>
        <row r="1600">
          <cell r="A1600">
            <v>4667</v>
          </cell>
          <cell r="B1600" t="str">
            <v>Goreway TS</v>
          </cell>
        </row>
        <row r="1601">
          <cell r="A1601">
            <v>4670</v>
          </cell>
          <cell r="B1601" t="str">
            <v>Goreway TS</v>
          </cell>
        </row>
        <row r="1602">
          <cell r="A1602">
            <v>4671</v>
          </cell>
          <cell r="B1602" t="str">
            <v>Goreway TS</v>
          </cell>
        </row>
        <row r="1603">
          <cell r="A1603">
            <v>4674</v>
          </cell>
          <cell r="B1603" t="str">
            <v>Halton TS</v>
          </cell>
        </row>
        <row r="1604">
          <cell r="A1604">
            <v>4675</v>
          </cell>
          <cell r="B1604" t="str">
            <v>Halton TS</v>
          </cell>
        </row>
        <row r="1605">
          <cell r="A1605">
            <v>4678</v>
          </cell>
          <cell r="B1605" t="str">
            <v>Halton TS</v>
          </cell>
        </row>
        <row r="1606">
          <cell r="A1606">
            <v>4679</v>
          </cell>
          <cell r="B1606" t="str">
            <v>Halton TS</v>
          </cell>
        </row>
        <row r="1607">
          <cell r="A1607">
            <v>4690</v>
          </cell>
          <cell r="B1607" t="str">
            <v>Kleinburg TS</v>
          </cell>
        </row>
        <row r="1608">
          <cell r="A1608">
            <v>4691</v>
          </cell>
          <cell r="B1608" t="str">
            <v>Kleinburg TS</v>
          </cell>
        </row>
        <row r="1609">
          <cell r="A1609">
            <v>4693</v>
          </cell>
          <cell r="B1609" t="str">
            <v>Kleinburg TS</v>
          </cell>
        </row>
        <row r="1610">
          <cell r="A1610">
            <v>4694</v>
          </cell>
          <cell r="B1610" t="str">
            <v>Kleinburg TS</v>
          </cell>
        </row>
        <row r="1611">
          <cell r="A1611">
            <v>4697</v>
          </cell>
          <cell r="B1611" t="str">
            <v>Lorne Park TS</v>
          </cell>
        </row>
        <row r="1612">
          <cell r="A1612">
            <v>4698</v>
          </cell>
          <cell r="B1612" t="str">
            <v>Lorne Park TS</v>
          </cell>
        </row>
        <row r="1613">
          <cell r="A1613">
            <v>4699</v>
          </cell>
          <cell r="B1613" t="str">
            <v>Lorne Park TS</v>
          </cell>
        </row>
        <row r="1614">
          <cell r="A1614">
            <v>4700</v>
          </cell>
          <cell r="B1614" t="str">
            <v>Lorne Park TS</v>
          </cell>
        </row>
        <row r="1615">
          <cell r="A1615">
            <v>4701</v>
          </cell>
          <cell r="B1615" t="str">
            <v>Meadowvale TS</v>
          </cell>
        </row>
        <row r="1616">
          <cell r="A1616">
            <v>4704</v>
          </cell>
          <cell r="B1616" t="str">
            <v>Meadowvale TS</v>
          </cell>
        </row>
        <row r="1617">
          <cell r="A1617">
            <v>4705</v>
          </cell>
          <cell r="B1617" t="str">
            <v>Meadowvale TS</v>
          </cell>
        </row>
        <row r="1618">
          <cell r="A1618">
            <v>4710</v>
          </cell>
          <cell r="B1618" t="str">
            <v>Pleasant TS</v>
          </cell>
        </row>
        <row r="1619">
          <cell r="A1619">
            <v>4711</v>
          </cell>
          <cell r="B1619" t="str">
            <v>Pleasant TS</v>
          </cell>
        </row>
        <row r="1620">
          <cell r="A1620">
            <v>4712</v>
          </cell>
          <cell r="B1620" t="str">
            <v>Pleasant TS</v>
          </cell>
        </row>
        <row r="1621">
          <cell r="A1621">
            <v>4713</v>
          </cell>
          <cell r="B1621" t="str">
            <v>Pleasant TS</v>
          </cell>
        </row>
        <row r="1622">
          <cell r="A1622">
            <v>4714</v>
          </cell>
          <cell r="B1622" t="str">
            <v>Pleasant TS</v>
          </cell>
        </row>
        <row r="1623">
          <cell r="A1623">
            <v>4715</v>
          </cell>
          <cell r="B1623" t="str">
            <v>Pleasant TS</v>
          </cell>
        </row>
        <row r="1624">
          <cell r="A1624">
            <v>4716</v>
          </cell>
          <cell r="B1624" t="str">
            <v>Pleasant TS</v>
          </cell>
        </row>
        <row r="1625">
          <cell r="A1625">
            <v>4717</v>
          </cell>
          <cell r="B1625" t="str">
            <v>Pleasant TS</v>
          </cell>
        </row>
        <row r="1626">
          <cell r="A1626">
            <v>4718</v>
          </cell>
          <cell r="B1626" t="str">
            <v>Pleasant TS</v>
          </cell>
        </row>
        <row r="1627">
          <cell r="A1627">
            <v>4723</v>
          </cell>
          <cell r="B1627" t="str">
            <v>Rexdale TS</v>
          </cell>
        </row>
        <row r="1628">
          <cell r="A1628">
            <v>4724</v>
          </cell>
          <cell r="B1628" t="str">
            <v>Rexdale TS</v>
          </cell>
        </row>
        <row r="1629">
          <cell r="A1629">
            <v>4725</v>
          </cell>
          <cell r="B1629" t="str">
            <v>Rexdale TS</v>
          </cell>
        </row>
        <row r="1630">
          <cell r="A1630">
            <v>4726</v>
          </cell>
          <cell r="B1630" t="str">
            <v>Rexdale TS</v>
          </cell>
        </row>
        <row r="1631">
          <cell r="A1631">
            <v>4727</v>
          </cell>
          <cell r="B1631" t="str">
            <v>Richview TS</v>
          </cell>
        </row>
        <row r="1632">
          <cell r="A1632">
            <v>4728</v>
          </cell>
          <cell r="B1632" t="str">
            <v>Richview TS</v>
          </cell>
        </row>
        <row r="1633">
          <cell r="A1633">
            <v>4729</v>
          </cell>
          <cell r="B1633" t="str">
            <v>Richview TS</v>
          </cell>
        </row>
        <row r="1634">
          <cell r="A1634">
            <v>4730</v>
          </cell>
          <cell r="B1634" t="str">
            <v>Richview TS</v>
          </cell>
        </row>
        <row r="1635">
          <cell r="A1635">
            <v>4731</v>
          </cell>
          <cell r="B1635" t="str">
            <v>Richview TS</v>
          </cell>
        </row>
        <row r="1636">
          <cell r="A1636">
            <v>4732</v>
          </cell>
          <cell r="B1636" t="str">
            <v>Richview TS</v>
          </cell>
        </row>
        <row r="1637">
          <cell r="A1637">
            <v>4733</v>
          </cell>
          <cell r="B1637" t="str">
            <v>Richview TS</v>
          </cell>
        </row>
        <row r="1638">
          <cell r="A1638">
            <v>4734</v>
          </cell>
          <cell r="B1638" t="str">
            <v>Richview TS</v>
          </cell>
        </row>
        <row r="1639">
          <cell r="A1639">
            <v>4735</v>
          </cell>
          <cell r="B1639" t="str">
            <v>Richview TS</v>
          </cell>
        </row>
        <row r="1640">
          <cell r="A1640">
            <v>4736</v>
          </cell>
          <cell r="B1640" t="str">
            <v>Tomken TS</v>
          </cell>
        </row>
        <row r="1641">
          <cell r="A1641">
            <v>4737</v>
          </cell>
          <cell r="B1641" t="str">
            <v>Tomken TS</v>
          </cell>
        </row>
        <row r="1642">
          <cell r="A1642">
            <v>4738</v>
          </cell>
          <cell r="B1642" t="str">
            <v>Tomken TS</v>
          </cell>
        </row>
        <row r="1643">
          <cell r="A1643">
            <v>4739</v>
          </cell>
          <cell r="B1643" t="str">
            <v>Tomken TS</v>
          </cell>
        </row>
        <row r="1644">
          <cell r="A1644">
            <v>4740</v>
          </cell>
          <cell r="B1644" t="str">
            <v>Tomken TS</v>
          </cell>
        </row>
        <row r="1645">
          <cell r="A1645">
            <v>4741</v>
          </cell>
          <cell r="B1645" t="str">
            <v>Tomken TS</v>
          </cell>
        </row>
        <row r="1646">
          <cell r="A1646">
            <v>4742</v>
          </cell>
          <cell r="B1646" t="str">
            <v>Trafalgar TS</v>
          </cell>
        </row>
        <row r="1647">
          <cell r="A1647">
            <v>4743</v>
          </cell>
          <cell r="B1647" t="str">
            <v>Trafalgar TS</v>
          </cell>
        </row>
        <row r="1648">
          <cell r="A1648">
            <v>4748</v>
          </cell>
          <cell r="B1648" t="str">
            <v>Darlington NGS A</v>
          </cell>
        </row>
        <row r="1649">
          <cell r="A1649">
            <v>4749</v>
          </cell>
          <cell r="B1649" t="str">
            <v>Darlington NGS A</v>
          </cell>
        </row>
        <row r="1650">
          <cell r="A1650">
            <v>4750</v>
          </cell>
          <cell r="B1650" t="str">
            <v>Darlington NGS A</v>
          </cell>
        </row>
        <row r="1651">
          <cell r="A1651">
            <v>4751</v>
          </cell>
          <cell r="B1651" t="str">
            <v>Darlington NGS A</v>
          </cell>
        </row>
        <row r="1652">
          <cell r="A1652">
            <v>4752</v>
          </cell>
          <cell r="B1652" t="str">
            <v>Darlington NGS A</v>
          </cell>
        </row>
        <row r="1653">
          <cell r="A1653">
            <v>4753</v>
          </cell>
          <cell r="B1653" t="str">
            <v>Darlington NGS A</v>
          </cell>
        </row>
        <row r="1654">
          <cell r="A1654">
            <v>4754</v>
          </cell>
          <cell r="B1654" t="str">
            <v>Trafalgar TS</v>
          </cell>
        </row>
        <row r="1655">
          <cell r="A1655">
            <v>4755</v>
          </cell>
          <cell r="B1655" t="str">
            <v>Trafalgar TS</v>
          </cell>
        </row>
        <row r="1656">
          <cell r="A1656">
            <v>4756</v>
          </cell>
          <cell r="B1656" t="str">
            <v>Darlington NGS A</v>
          </cell>
        </row>
        <row r="1657">
          <cell r="A1657">
            <v>4757</v>
          </cell>
          <cell r="B1657" t="str">
            <v>Darlington NGS A</v>
          </cell>
        </row>
        <row r="1658">
          <cell r="A1658">
            <v>4758</v>
          </cell>
          <cell r="B1658" t="str">
            <v>Vaughan MTS #1</v>
          </cell>
        </row>
        <row r="1659">
          <cell r="A1659">
            <v>4759</v>
          </cell>
          <cell r="B1659" t="str">
            <v>Vaughan MTS #1</v>
          </cell>
        </row>
        <row r="1660">
          <cell r="A1660">
            <v>4760</v>
          </cell>
          <cell r="B1660" t="str">
            <v>Vaughan MTS #1</v>
          </cell>
        </row>
        <row r="1661">
          <cell r="A1661">
            <v>4761</v>
          </cell>
          <cell r="B1661" t="str">
            <v>Vaughan MTS #1</v>
          </cell>
        </row>
        <row r="1662">
          <cell r="A1662">
            <v>4762</v>
          </cell>
          <cell r="B1662" t="str">
            <v>Vaughan MTS #2</v>
          </cell>
        </row>
        <row r="1663">
          <cell r="A1663">
            <v>4763</v>
          </cell>
          <cell r="B1663" t="str">
            <v>Vaughan MTS #2</v>
          </cell>
        </row>
        <row r="1664">
          <cell r="A1664">
            <v>4764</v>
          </cell>
          <cell r="B1664" t="str">
            <v>Vaughan MTS #2</v>
          </cell>
        </row>
        <row r="1665">
          <cell r="A1665">
            <v>4765</v>
          </cell>
          <cell r="B1665" t="str">
            <v>Vaughan MTS #2</v>
          </cell>
        </row>
        <row r="1666">
          <cell r="A1666">
            <v>4766</v>
          </cell>
          <cell r="B1666" t="str">
            <v>Vaughan MTS #3</v>
          </cell>
        </row>
        <row r="1667">
          <cell r="A1667">
            <v>4767</v>
          </cell>
          <cell r="B1667" t="str">
            <v>Vaughan MTS #3</v>
          </cell>
        </row>
        <row r="1668">
          <cell r="A1668">
            <v>4768</v>
          </cell>
          <cell r="B1668" t="str">
            <v>Vaughan MTS #3</v>
          </cell>
        </row>
        <row r="1669">
          <cell r="A1669">
            <v>4769</v>
          </cell>
          <cell r="B1669" t="str">
            <v>Vaughan MTS #3</v>
          </cell>
        </row>
        <row r="1670">
          <cell r="A1670">
            <v>4770</v>
          </cell>
          <cell r="B1670" t="str">
            <v>Woodbridge TS</v>
          </cell>
        </row>
        <row r="1671">
          <cell r="A1671">
            <v>4772</v>
          </cell>
          <cell r="B1671" t="str">
            <v>Woodbridge TS</v>
          </cell>
        </row>
        <row r="1672">
          <cell r="A1672">
            <v>4774</v>
          </cell>
          <cell r="B1672" t="str">
            <v>Woodbridge TS</v>
          </cell>
        </row>
        <row r="1673">
          <cell r="A1673">
            <v>4775</v>
          </cell>
          <cell r="B1673" t="str">
            <v>Woodbridge TS</v>
          </cell>
        </row>
        <row r="1674">
          <cell r="A1674">
            <v>4781</v>
          </cell>
          <cell r="B1674" t="str">
            <v>Goreway TS</v>
          </cell>
        </row>
        <row r="1675">
          <cell r="A1675">
            <v>4782</v>
          </cell>
          <cell r="B1675" t="str">
            <v>Goreway TS</v>
          </cell>
        </row>
        <row r="1676">
          <cell r="A1676">
            <v>4783</v>
          </cell>
          <cell r="B1676" t="str">
            <v>Trafalgar TS</v>
          </cell>
        </row>
        <row r="1677">
          <cell r="A1677">
            <v>4784</v>
          </cell>
          <cell r="B1677" t="str">
            <v>Trafalgar TS</v>
          </cell>
        </row>
        <row r="1678">
          <cell r="A1678">
            <v>4785</v>
          </cell>
          <cell r="B1678" t="str">
            <v>Trafalgar TS</v>
          </cell>
        </row>
        <row r="1679">
          <cell r="A1679">
            <v>4786</v>
          </cell>
          <cell r="B1679" t="str">
            <v>Jim Yarrow MTS</v>
          </cell>
        </row>
        <row r="1680">
          <cell r="A1680">
            <v>4787</v>
          </cell>
          <cell r="B1680" t="str">
            <v>Jim Yarrow MTS</v>
          </cell>
        </row>
        <row r="1681">
          <cell r="A1681">
            <v>4788</v>
          </cell>
          <cell r="B1681" t="str">
            <v>Jim Yarrow MTS</v>
          </cell>
        </row>
        <row r="1682">
          <cell r="A1682">
            <v>4789</v>
          </cell>
          <cell r="B1682" t="str">
            <v>Jim Yarrow MTS</v>
          </cell>
        </row>
        <row r="1683">
          <cell r="A1683">
            <v>4900</v>
          </cell>
          <cell r="B1683" t="str">
            <v>Lakeview TGS</v>
          </cell>
        </row>
        <row r="1684">
          <cell r="A1684">
            <v>4901</v>
          </cell>
          <cell r="B1684" t="str">
            <v>Lakeview TGS</v>
          </cell>
        </row>
        <row r="1685">
          <cell r="A1685">
            <v>4903</v>
          </cell>
          <cell r="B1685" t="str">
            <v>Lakeview TGS</v>
          </cell>
        </row>
        <row r="1686">
          <cell r="A1686">
            <v>4904</v>
          </cell>
          <cell r="B1686" t="str">
            <v>Lakeview TGS</v>
          </cell>
        </row>
        <row r="1687">
          <cell r="A1687">
            <v>4905</v>
          </cell>
          <cell r="B1687" t="str">
            <v>Lakeview TGS</v>
          </cell>
        </row>
        <row r="1688">
          <cell r="A1688">
            <v>4906</v>
          </cell>
          <cell r="B1688" t="str">
            <v>Lakeview TGS</v>
          </cell>
        </row>
        <row r="1689">
          <cell r="A1689">
            <v>4907</v>
          </cell>
          <cell r="B1689" t="str">
            <v>Lakeview TGS</v>
          </cell>
        </row>
        <row r="1690">
          <cell r="A1690">
            <v>4908</v>
          </cell>
          <cell r="B1690" t="str">
            <v>Lakeview TGS</v>
          </cell>
        </row>
        <row r="1691">
          <cell r="A1691">
            <v>4910</v>
          </cell>
          <cell r="B1691" t="str">
            <v>Lakeview TGS</v>
          </cell>
        </row>
        <row r="1692">
          <cell r="A1692">
            <v>4911</v>
          </cell>
          <cell r="B1692" t="str">
            <v>Lakeview TGS</v>
          </cell>
        </row>
        <row r="1693">
          <cell r="A1693">
            <v>4912</v>
          </cell>
          <cell r="B1693" t="str">
            <v>Lakeview TGS</v>
          </cell>
        </row>
        <row r="1694">
          <cell r="A1694">
            <v>4913</v>
          </cell>
          <cell r="B1694" t="str">
            <v>Lakeview TGS</v>
          </cell>
        </row>
        <row r="1695">
          <cell r="A1695">
            <v>4914</v>
          </cell>
          <cell r="B1695" t="str">
            <v>Lakeview TGS</v>
          </cell>
        </row>
        <row r="1696">
          <cell r="A1696">
            <v>4915</v>
          </cell>
          <cell r="B1696" t="str">
            <v>Lakeview TGS</v>
          </cell>
        </row>
        <row r="1697">
          <cell r="A1697">
            <v>4916</v>
          </cell>
          <cell r="B1697" t="str">
            <v>Lakeview TGS</v>
          </cell>
        </row>
        <row r="1698">
          <cell r="A1698">
            <v>4917</v>
          </cell>
          <cell r="B1698" t="str">
            <v>Lakeview TGS</v>
          </cell>
        </row>
        <row r="1699">
          <cell r="A1699">
            <v>4918</v>
          </cell>
          <cell r="B1699" t="str">
            <v>Lakeview TGS</v>
          </cell>
        </row>
        <row r="1700">
          <cell r="A1700">
            <v>4919</v>
          </cell>
          <cell r="B1700" t="str">
            <v>Lakeview TGS</v>
          </cell>
        </row>
        <row r="1701">
          <cell r="A1701">
            <v>4920</v>
          </cell>
          <cell r="B1701" t="str">
            <v>Lakeview TGS</v>
          </cell>
        </row>
        <row r="1702">
          <cell r="A1702">
            <v>4921</v>
          </cell>
          <cell r="B1702" t="str">
            <v>Lakeview TGS</v>
          </cell>
        </row>
        <row r="1703">
          <cell r="A1703">
            <v>4922</v>
          </cell>
          <cell r="B1703" t="str">
            <v>Erindale TS</v>
          </cell>
        </row>
        <row r="1704">
          <cell r="A1704">
            <v>4923</v>
          </cell>
          <cell r="B1704" t="str">
            <v>Lakeview TGS</v>
          </cell>
        </row>
        <row r="1705">
          <cell r="A1705">
            <v>4924</v>
          </cell>
          <cell r="B1705" t="str">
            <v>Lakeview TGS</v>
          </cell>
        </row>
        <row r="1706">
          <cell r="A1706">
            <v>4925</v>
          </cell>
          <cell r="B1706" t="str">
            <v>Lakeview TGS</v>
          </cell>
        </row>
        <row r="1707">
          <cell r="A1707">
            <v>4926</v>
          </cell>
          <cell r="B1707" t="str">
            <v>Lakeview TGS</v>
          </cell>
        </row>
        <row r="1708">
          <cell r="A1708">
            <v>5000</v>
          </cell>
          <cell r="B1708" t="str">
            <v>Middleport TS</v>
          </cell>
        </row>
        <row r="1709">
          <cell r="A1709">
            <v>5001</v>
          </cell>
          <cell r="B1709" t="str">
            <v>Middleport TS</v>
          </cell>
        </row>
        <row r="1710">
          <cell r="A1710">
            <v>5003</v>
          </cell>
          <cell r="B1710" t="str">
            <v>Nanticoke TS</v>
          </cell>
        </row>
        <row r="1711">
          <cell r="A1711">
            <v>5004</v>
          </cell>
          <cell r="B1711" t="str">
            <v>Beck #2 TS</v>
          </cell>
        </row>
        <row r="1712">
          <cell r="A1712">
            <v>5005</v>
          </cell>
          <cell r="B1712" t="str">
            <v>Beck #2 TS</v>
          </cell>
        </row>
        <row r="1713">
          <cell r="A1713">
            <v>5006</v>
          </cell>
          <cell r="B1713" t="str">
            <v>Mid R JCT Niagra 345</v>
          </cell>
        </row>
        <row r="1714">
          <cell r="A1714">
            <v>5007</v>
          </cell>
          <cell r="B1714" t="str">
            <v>Mid R JCT Niagra 345</v>
          </cell>
        </row>
        <row r="1715">
          <cell r="A1715">
            <v>5100</v>
          </cell>
          <cell r="B1715" t="str">
            <v>Beach TS</v>
          </cell>
        </row>
        <row r="1716">
          <cell r="A1716">
            <v>5101</v>
          </cell>
          <cell r="B1716" t="str">
            <v>Beck #2 TS</v>
          </cell>
        </row>
        <row r="1717">
          <cell r="A1717">
            <v>5102</v>
          </cell>
          <cell r="B1717" t="str">
            <v>Burlington TS</v>
          </cell>
        </row>
        <row r="1718">
          <cell r="A1718">
            <v>5103</v>
          </cell>
          <cell r="B1718" t="str">
            <v>Detweiler TS</v>
          </cell>
        </row>
        <row r="1719">
          <cell r="A1719">
            <v>5104</v>
          </cell>
          <cell r="B1719" t="str">
            <v>Middleport TS</v>
          </cell>
        </row>
        <row r="1720">
          <cell r="A1720">
            <v>5105</v>
          </cell>
          <cell r="B1720" t="str">
            <v>Nanticoke TS</v>
          </cell>
        </row>
        <row r="1721">
          <cell r="A1721">
            <v>5106</v>
          </cell>
          <cell r="B1721" t="str">
            <v>Middleport TS</v>
          </cell>
        </row>
        <row r="1722">
          <cell r="A1722">
            <v>5120</v>
          </cell>
          <cell r="B1722" t="str">
            <v>Allanburg JCT Q30M</v>
          </cell>
        </row>
        <row r="1723">
          <cell r="A1723">
            <v>5121</v>
          </cell>
          <cell r="B1723" t="str">
            <v>Allanburg TS</v>
          </cell>
        </row>
        <row r="1724">
          <cell r="A1724">
            <v>5122</v>
          </cell>
          <cell r="B1724" t="str">
            <v>Allanburg TS</v>
          </cell>
        </row>
        <row r="1725">
          <cell r="A1725">
            <v>5123</v>
          </cell>
          <cell r="B1725" t="str">
            <v>Allanburg TS</v>
          </cell>
        </row>
        <row r="1726">
          <cell r="A1726">
            <v>5124</v>
          </cell>
          <cell r="B1726" t="str">
            <v>Allanburg TS</v>
          </cell>
        </row>
        <row r="1727">
          <cell r="A1727">
            <v>5125</v>
          </cell>
          <cell r="B1727" t="str">
            <v>Beach Road JCT</v>
          </cell>
        </row>
        <row r="1728">
          <cell r="A1728">
            <v>5126</v>
          </cell>
          <cell r="B1728" t="str">
            <v>Beach Road JCT</v>
          </cell>
        </row>
        <row r="1729">
          <cell r="A1729">
            <v>5127</v>
          </cell>
          <cell r="B1729" t="str">
            <v>Beach Road JCT</v>
          </cell>
        </row>
        <row r="1730">
          <cell r="A1730">
            <v>5128</v>
          </cell>
          <cell r="B1730" t="str">
            <v>Beach Road JCT</v>
          </cell>
        </row>
        <row r="1731">
          <cell r="A1731">
            <v>5129</v>
          </cell>
          <cell r="B1731" t="str">
            <v>Beach TS</v>
          </cell>
        </row>
        <row r="1732">
          <cell r="A1732">
            <v>5130</v>
          </cell>
          <cell r="B1732" t="str">
            <v>Beach TS</v>
          </cell>
        </row>
        <row r="1733">
          <cell r="A1733">
            <v>5131</v>
          </cell>
          <cell r="B1733" t="str">
            <v>Beach TS</v>
          </cell>
        </row>
        <row r="1734">
          <cell r="A1734">
            <v>5132</v>
          </cell>
          <cell r="B1734" t="str">
            <v>Beck #2 TS</v>
          </cell>
        </row>
        <row r="1735">
          <cell r="A1735">
            <v>5133</v>
          </cell>
          <cell r="B1735" t="str">
            <v>Beck #2 TS</v>
          </cell>
        </row>
        <row r="1736">
          <cell r="A1736">
            <v>5134</v>
          </cell>
          <cell r="B1736" t="str">
            <v>Beck Pump Storage GS</v>
          </cell>
        </row>
        <row r="1737">
          <cell r="A1737">
            <v>5135</v>
          </cell>
          <cell r="B1737" t="str">
            <v>Beck Pump Storage GS</v>
          </cell>
        </row>
        <row r="1738">
          <cell r="A1738">
            <v>5138</v>
          </cell>
          <cell r="B1738" t="str">
            <v>Beck #2 TS</v>
          </cell>
        </row>
        <row r="1739">
          <cell r="A1739">
            <v>5141</v>
          </cell>
          <cell r="B1739" t="str">
            <v>Brantford TS</v>
          </cell>
        </row>
        <row r="1740">
          <cell r="A1740">
            <v>5142</v>
          </cell>
          <cell r="B1740" t="str">
            <v>Brantford TS</v>
          </cell>
        </row>
        <row r="1741">
          <cell r="A1741">
            <v>5143</v>
          </cell>
          <cell r="B1741" t="str">
            <v>Imp Oil Nanticok JCT</v>
          </cell>
        </row>
        <row r="1742">
          <cell r="A1742">
            <v>5145</v>
          </cell>
          <cell r="B1742" t="str">
            <v>Imp Oil Nanticok CTS</v>
          </cell>
        </row>
        <row r="1743">
          <cell r="A1743">
            <v>5147</v>
          </cell>
          <cell r="B1743" t="str">
            <v>Caledonia JCT</v>
          </cell>
        </row>
        <row r="1744">
          <cell r="A1744">
            <v>5148</v>
          </cell>
          <cell r="B1744" t="str">
            <v>Caledonia JCT</v>
          </cell>
        </row>
        <row r="1745">
          <cell r="A1745">
            <v>5149</v>
          </cell>
          <cell r="B1745" t="str">
            <v>Caledonia TS</v>
          </cell>
        </row>
        <row r="1746">
          <cell r="A1746">
            <v>5150</v>
          </cell>
          <cell r="B1746" t="str">
            <v>Caledonia TS</v>
          </cell>
        </row>
        <row r="1747">
          <cell r="A1747">
            <v>5151</v>
          </cell>
          <cell r="B1747" t="str">
            <v>Campbell TS</v>
          </cell>
        </row>
        <row r="1748">
          <cell r="A1748">
            <v>5152</v>
          </cell>
          <cell r="B1748" t="str">
            <v>Campbell TS</v>
          </cell>
        </row>
        <row r="1749">
          <cell r="A1749">
            <v>5153</v>
          </cell>
          <cell r="B1749" t="str">
            <v>Carluke JCT</v>
          </cell>
        </row>
        <row r="1750">
          <cell r="A1750">
            <v>5154</v>
          </cell>
          <cell r="B1750" t="str">
            <v>Carluke JCT</v>
          </cell>
        </row>
        <row r="1751">
          <cell r="A1751">
            <v>5155</v>
          </cell>
          <cell r="B1751" t="str">
            <v>Carluke JCT</v>
          </cell>
        </row>
        <row r="1752">
          <cell r="A1752">
            <v>5156</v>
          </cell>
          <cell r="B1752" t="str">
            <v>Carluke JCT</v>
          </cell>
        </row>
        <row r="1753">
          <cell r="A1753">
            <v>5157</v>
          </cell>
          <cell r="B1753" t="str">
            <v>Carluke JCT</v>
          </cell>
        </row>
        <row r="1754">
          <cell r="A1754">
            <v>5158</v>
          </cell>
          <cell r="B1754" t="str">
            <v>Carluke JCT</v>
          </cell>
        </row>
        <row r="1755">
          <cell r="A1755">
            <v>5159</v>
          </cell>
          <cell r="B1755" t="str">
            <v>Carluke JCT</v>
          </cell>
        </row>
        <row r="1756">
          <cell r="A1756">
            <v>5160</v>
          </cell>
          <cell r="B1756" t="str">
            <v>Carluke JCT</v>
          </cell>
        </row>
        <row r="1757">
          <cell r="A1757">
            <v>5161</v>
          </cell>
          <cell r="B1757" t="str">
            <v>Carluke JCT</v>
          </cell>
        </row>
        <row r="1758">
          <cell r="A1758">
            <v>5162</v>
          </cell>
          <cell r="B1758" t="str">
            <v>Carluke JCT</v>
          </cell>
        </row>
        <row r="1759">
          <cell r="A1759">
            <v>5163</v>
          </cell>
          <cell r="B1759" t="str">
            <v>Carluke JCT</v>
          </cell>
        </row>
        <row r="1760">
          <cell r="A1760">
            <v>5164</v>
          </cell>
          <cell r="B1760" t="str">
            <v>Carluke JCT</v>
          </cell>
        </row>
        <row r="1761">
          <cell r="A1761">
            <v>5165</v>
          </cell>
          <cell r="B1761" t="str">
            <v>Carluke JCT</v>
          </cell>
        </row>
        <row r="1762">
          <cell r="A1762">
            <v>5170</v>
          </cell>
          <cell r="B1762" t="str">
            <v>Courtice Steel JCT</v>
          </cell>
        </row>
        <row r="1763">
          <cell r="A1763">
            <v>5171</v>
          </cell>
          <cell r="B1763" t="str">
            <v>Courtice Steel CTS</v>
          </cell>
        </row>
        <row r="1764">
          <cell r="A1764">
            <v>5173</v>
          </cell>
          <cell r="B1764" t="str">
            <v>Cumberland TS</v>
          </cell>
        </row>
        <row r="1765">
          <cell r="A1765">
            <v>5174</v>
          </cell>
          <cell r="B1765" t="str">
            <v>Cumberland TS</v>
          </cell>
        </row>
        <row r="1766">
          <cell r="A1766">
            <v>5175</v>
          </cell>
          <cell r="B1766" t="str">
            <v>Detweiler JCT</v>
          </cell>
        </row>
        <row r="1767">
          <cell r="A1767">
            <v>5176</v>
          </cell>
          <cell r="B1767" t="str">
            <v>Detweiler JCT</v>
          </cell>
        </row>
        <row r="1768">
          <cell r="A1768">
            <v>5177</v>
          </cell>
          <cell r="B1768" t="str">
            <v>Dof.Bay Front CTS</v>
          </cell>
        </row>
        <row r="1769">
          <cell r="A1769">
            <v>5178</v>
          </cell>
          <cell r="B1769" t="str">
            <v>Dof.Bay Front CTS</v>
          </cell>
        </row>
        <row r="1770">
          <cell r="A1770">
            <v>5181</v>
          </cell>
          <cell r="B1770" t="str">
            <v>Fergus JCT</v>
          </cell>
        </row>
        <row r="1771">
          <cell r="A1771">
            <v>5182</v>
          </cell>
          <cell r="B1771" t="str">
            <v>Fergus JCT</v>
          </cell>
        </row>
        <row r="1772">
          <cell r="A1772">
            <v>5183</v>
          </cell>
          <cell r="B1772" t="str">
            <v>Fergus TS</v>
          </cell>
        </row>
        <row r="1773">
          <cell r="A1773">
            <v>5184</v>
          </cell>
          <cell r="B1773" t="str">
            <v>Fergus TS</v>
          </cell>
        </row>
        <row r="1774">
          <cell r="A1774">
            <v>5185</v>
          </cell>
          <cell r="B1774" t="str">
            <v>Ford JCT</v>
          </cell>
        </row>
        <row r="1775">
          <cell r="A1775">
            <v>5186</v>
          </cell>
          <cell r="B1775" t="str">
            <v>Ford JCT</v>
          </cell>
        </row>
        <row r="1776">
          <cell r="A1776">
            <v>5187</v>
          </cell>
          <cell r="B1776" t="str">
            <v>Ford Oakville CTS</v>
          </cell>
        </row>
        <row r="1777">
          <cell r="A1777">
            <v>5188</v>
          </cell>
          <cell r="B1777" t="str">
            <v>Ford Oakville CTS</v>
          </cell>
        </row>
        <row r="1778">
          <cell r="A1778">
            <v>5189</v>
          </cell>
          <cell r="B1778" t="str">
            <v>Galt JCT</v>
          </cell>
        </row>
        <row r="1779">
          <cell r="A1779">
            <v>5190</v>
          </cell>
          <cell r="B1779" t="str">
            <v>Galt JCT</v>
          </cell>
        </row>
        <row r="1780">
          <cell r="A1780">
            <v>5191</v>
          </cell>
          <cell r="B1780" t="str">
            <v>Galt TS</v>
          </cell>
        </row>
        <row r="1781">
          <cell r="A1781">
            <v>5192</v>
          </cell>
          <cell r="B1781" t="str">
            <v>Galt TS</v>
          </cell>
        </row>
        <row r="1782">
          <cell r="A1782">
            <v>5193</v>
          </cell>
          <cell r="B1782" t="str">
            <v>Guelph North JCT</v>
          </cell>
        </row>
        <row r="1783">
          <cell r="A1783">
            <v>5194</v>
          </cell>
          <cell r="B1783" t="str">
            <v>Guelph North JCT</v>
          </cell>
        </row>
        <row r="1784">
          <cell r="A1784">
            <v>5195</v>
          </cell>
          <cell r="B1784" t="str">
            <v>Hannon JCT</v>
          </cell>
        </row>
        <row r="1785">
          <cell r="A1785">
            <v>5196</v>
          </cell>
          <cell r="B1785" t="str">
            <v>Hannon JCT</v>
          </cell>
        </row>
        <row r="1786">
          <cell r="A1786">
            <v>5197</v>
          </cell>
          <cell r="B1786" t="str">
            <v>Hannon JCT</v>
          </cell>
        </row>
        <row r="1787">
          <cell r="A1787">
            <v>5198</v>
          </cell>
          <cell r="B1787" t="str">
            <v>Hannon JCT</v>
          </cell>
        </row>
        <row r="1788">
          <cell r="A1788">
            <v>5199</v>
          </cell>
          <cell r="B1788" t="str">
            <v>Hannon JCT</v>
          </cell>
        </row>
        <row r="1789">
          <cell r="A1789">
            <v>5200</v>
          </cell>
          <cell r="B1789" t="str">
            <v>Hannon JCT</v>
          </cell>
        </row>
        <row r="1790">
          <cell r="A1790">
            <v>5203</v>
          </cell>
          <cell r="B1790" t="str">
            <v>Horning JCT</v>
          </cell>
        </row>
        <row r="1791">
          <cell r="A1791">
            <v>5204</v>
          </cell>
          <cell r="B1791" t="str">
            <v>Horning JCT</v>
          </cell>
        </row>
        <row r="1792">
          <cell r="A1792">
            <v>5205</v>
          </cell>
          <cell r="B1792" t="str">
            <v>Horning TS</v>
          </cell>
        </row>
        <row r="1793">
          <cell r="A1793">
            <v>5206</v>
          </cell>
          <cell r="B1793" t="str">
            <v>Horning TS</v>
          </cell>
        </row>
        <row r="1794">
          <cell r="A1794">
            <v>5207</v>
          </cell>
          <cell r="B1794" t="str">
            <v>Hwy #2 JCT</v>
          </cell>
        </row>
        <row r="1795">
          <cell r="A1795">
            <v>5208</v>
          </cell>
          <cell r="B1795" t="str">
            <v>Hwy #2 JCT</v>
          </cell>
        </row>
        <row r="1796">
          <cell r="A1796">
            <v>5209</v>
          </cell>
          <cell r="B1796" t="str">
            <v>Jarvis TS</v>
          </cell>
        </row>
        <row r="1797">
          <cell r="A1797">
            <v>5210</v>
          </cell>
          <cell r="B1797" t="str">
            <v>Jarvis TS</v>
          </cell>
        </row>
        <row r="1798">
          <cell r="A1798">
            <v>5211</v>
          </cell>
          <cell r="B1798" t="str">
            <v>Dof.Kenilworth CTS</v>
          </cell>
        </row>
        <row r="1799">
          <cell r="A1799">
            <v>5212</v>
          </cell>
          <cell r="B1799" t="str">
            <v>Dof.Kenilworth CTS</v>
          </cell>
        </row>
        <row r="1800">
          <cell r="A1800">
            <v>5215</v>
          </cell>
          <cell r="B1800" t="str">
            <v>Kitchener MTS#6</v>
          </cell>
        </row>
        <row r="1801">
          <cell r="A1801">
            <v>5216</v>
          </cell>
          <cell r="B1801" t="str">
            <v>Kitchener MTS#6</v>
          </cell>
        </row>
        <row r="1802">
          <cell r="A1802">
            <v>5221</v>
          </cell>
          <cell r="B1802" t="str">
            <v>Lake TS</v>
          </cell>
        </row>
        <row r="1803">
          <cell r="A1803">
            <v>5222</v>
          </cell>
          <cell r="B1803" t="str">
            <v>Lake TS</v>
          </cell>
        </row>
        <row r="1804">
          <cell r="A1804">
            <v>5223</v>
          </cell>
          <cell r="B1804" t="str">
            <v>Louth JCT</v>
          </cell>
        </row>
        <row r="1805">
          <cell r="A1805">
            <v>5225</v>
          </cell>
          <cell r="B1805" t="str">
            <v>Mid R. JCT Niagara</v>
          </cell>
        </row>
        <row r="1806">
          <cell r="A1806">
            <v>5226</v>
          </cell>
          <cell r="B1806" t="str">
            <v>Mid R. JCT Niagara</v>
          </cell>
        </row>
        <row r="1807">
          <cell r="A1807">
            <v>5227</v>
          </cell>
          <cell r="B1807" t="str">
            <v>Mount Hope JCT</v>
          </cell>
        </row>
        <row r="1808">
          <cell r="A1808">
            <v>5228</v>
          </cell>
          <cell r="B1808" t="str">
            <v>Mount Hope JCT</v>
          </cell>
        </row>
        <row r="1809">
          <cell r="A1809">
            <v>5229</v>
          </cell>
          <cell r="B1809" t="str">
            <v>Mount Hope JCT</v>
          </cell>
        </row>
        <row r="1810">
          <cell r="A1810">
            <v>5230</v>
          </cell>
          <cell r="B1810" t="str">
            <v>Neale JCT</v>
          </cell>
        </row>
        <row r="1811">
          <cell r="A1811">
            <v>5231</v>
          </cell>
          <cell r="B1811" t="str">
            <v>Neale JCT</v>
          </cell>
        </row>
        <row r="1812">
          <cell r="A1812">
            <v>5232</v>
          </cell>
          <cell r="B1812" t="str">
            <v>Neale JCT</v>
          </cell>
        </row>
        <row r="1813">
          <cell r="A1813">
            <v>5233</v>
          </cell>
          <cell r="B1813" t="str">
            <v>Neale JCT</v>
          </cell>
        </row>
        <row r="1814">
          <cell r="A1814">
            <v>5234</v>
          </cell>
          <cell r="B1814" t="str">
            <v>Neale JCT</v>
          </cell>
        </row>
        <row r="1815">
          <cell r="A1815">
            <v>5235</v>
          </cell>
          <cell r="B1815" t="str">
            <v>Nebo TS</v>
          </cell>
        </row>
        <row r="1816">
          <cell r="A1816">
            <v>5236</v>
          </cell>
          <cell r="B1816" t="str">
            <v>Nebo TS</v>
          </cell>
        </row>
        <row r="1817">
          <cell r="A1817">
            <v>5238</v>
          </cell>
          <cell r="B1817" t="str">
            <v>Newport JCT</v>
          </cell>
        </row>
        <row r="1818">
          <cell r="A1818">
            <v>5239</v>
          </cell>
          <cell r="B1818" t="str">
            <v>Newport JCT</v>
          </cell>
        </row>
        <row r="1819">
          <cell r="A1819">
            <v>5240</v>
          </cell>
          <cell r="B1819" t="str">
            <v>Oakville TS #2</v>
          </cell>
        </row>
        <row r="1820">
          <cell r="A1820">
            <v>5241</v>
          </cell>
          <cell r="B1820" t="str">
            <v>Oakville TS #2</v>
          </cell>
        </row>
        <row r="1821">
          <cell r="A1821">
            <v>5242</v>
          </cell>
          <cell r="B1821" t="str">
            <v>Donohue JCT</v>
          </cell>
        </row>
        <row r="1822">
          <cell r="A1822">
            <v>5243</v>
          </cell>
          <cell r="B1822" t="str">
            <v>Donohue JCT</v>
          </cell>
        </row>
        <row r="1823">
          <cell r="A1823">
            <v>5244</v>
          </cell>
          <cell r="B1823" t="str">
            <v>Beck #2 TS</v>
          </cell>
        </row>
        <row r="1824">
          <cell r="A1824">
            <v>5245</v>
          </cell>
          <cell r="B1824" t="str">
            <v>Palermo TS</v>
          </cell>
        </row>
        <row r="1825">
          <cell r="A1825">
            <v>5246</v>
          </cell>
          <cell r="B1825" t="str">
            <v>Palermo TS</v>
          </cell>
        </row>
        <row r="1826">
          <cell r="A1826">
            <v>5249</v>
          </cell>
          <cell r="B1826" t="str">
            <v>Preston JCT</v>
          </cell>
        </row>
        <row r="1827">
          <cell r="A1827">
            <v>5250</v>
          </cell>
          <cell r="B1827" t="str">
            <v>Preston JCT</v>
          </cell>
        </row>
        <row r="1828">
          <cell r="A1828">
            <v>5251</v>
          </cell>
          <cell r="B1828" t="str">
            <v>Preston TS</v>
          </cell>
        </row>
        <row r="1829">
          <cell r="A1829">
            <v>5252</v>
          </cell>
          <cell r="B1829" t="str">
            <v>Preston TS</v>
          </cell>
        </row>
        <row r="1830">
          <cell r="A1830">
            <v>5253</v>
          </cell>
          <cell r="B1830" t="str">
            <v>Donohue Q10P CTS</v>
          </cell>
        </row>
        <row r="1831">
          <cell r="A1831">
            <v>5254</v>
          </cell>
          <cell r="B1831" t="str">
            <v>Saltfleet JCT</v>
          </cell>
        </row>
        <row r="1832">
          <cell r="A1832">
            <v>5255</v>
          </cell>
          <cell r="B1832" t="str">
            <v>Saltfleet JCT</v>
          </cell>
        </row>
        <row r="1833">
          <cell r="A1833">
            <v>5256</v>
          </cell>
          <cell r="B1833" t="str">
            <v>Scheifele MTS</v>
          </cell>
        </row>
        <row r="1834">
          <cell r="A1834">
            <v>5257</v>
          </cell>
          <cell r="B1834" t="str">
            <v>Scheifele MTS</v>
          </cell>
        </row>
        <row r="1835">
          <cell r="A1835">
            <v>5258</v>
          </cell>
          <cell r="B1835" t="str">
            <v>Southcote JCT</v>
          </cell>
        </row>
        <row r="1836">
          <cell r="A1836">
            <v>5259</v>
          </cell>
          <cell r="B1836" t="str">
            <v>Southcote JCT</v>
          </cell>
        </row>
        <row r="1837">
          <cell r="A1837">
            <v>5260</v>
          </cell>
          <cell r="B1837" t="str">
            <v>Southcote JCT</v>
          </cell>
        </row>
        <row r="1838">
          <cell r="A1838">
            <v>5261</v>
          </cell>
          <cell r="B1838" t="str">
            <v>Southcote JCT</v>
          </cell>
        </row>
        <row r="1839">
          <cell r="A1839">
            <v>5262</v>
          </cell>
          <cell r="B1839" t="str">
            <v>Southcote JCT</v>
          </cell>
        </row>
        <row r="1840">
          <cell r="A1840">
            <v>5263</v>
          </cell>
          <cell r="B1840" t="str">
            <v>Southcote JCT</v>
          </cell>
        </row>
        <row r="1841">
          <cell r="A1841">
            <v>5264</v>
          </cell>
          <cell r="B1841" t="str">
            <v>Southcote JCT</v>
          </cell>
        </row>
        <row r="1842">
          <cell r="A1842">
            <v>5275</v>
          </cell>
          <cell r="B1842" t="str">
            <v>Stelco JCT</v>
          </cell>
        </row>
        <row r="1843">
          <cell r="A1843">
            <v>5276</v>
          </cell>
          <cell r="B1843" t="str">
            <v>Stelco JCT</v>
          </cell>
        </row>
        <row r="1844">
          <cell r="A1844">
            <v>5277</v>
          </cell>
          <cell r="B1844" t="str">
            <v>Stelco CSS</v>
          </cell>
        </row>
        <row r="1845">
          <cell r="A1845">
            <v>5278</v>
          </cell>
          <cell r="B1845" t="str">
            <v>Stelco CSS</v>
          </cell>
        </row>
        <row r="1846">
          <cell r="A1846">
            <v>5279</v>
          </cell>
          <cell r="B1846" t="str">
            <v>Stelco CTS</v>
          </cell>
        </row>
        <row r="1847">
          <cell r="A1847">
            <v>5280</v>
          </cell>
          <cell r="B1847" t="str">
            <v>Stelco CTS</v>
          </cell>
        </row>
        <row r="1848">
          <cell r="A1848">
            <v>5285</v>
          </cell>
          <cell r="B1848" t="str">
            <v>St.Johns Valley JCT</v>
          </cell>
        </row>
        <row r="1849">
          <cell r="A1849">
            <v>5287</v>
          </cell>
          <cell r="B1849" t="str">
            <v>Trinity JCT</v>
          </cell>
        </row>
        <row r="1850">
          <cell r="A1850">
            <v>5288</v>
          </cell>
          <cell r="B1850" t="str">
            <v>Trinity JCT</v>
          </cell>
        </row>
        <row r="1851">
          <cell r="A1851">
            <v>5289</v>
          </cell>
          <cell r="B1851" t="str">
            <v>Trinity JCT</v>
          </cell>
        </row>
        <row r="1852">
          <cell r="A1852">
            <v>5290</v>
          </cell>
          <cell r="B1852" t="str">
            <v>Burlington TS</v>
          </cell>
        </row>
        <row r="1853">
          <cell r="A1853">
            <v>5291</v>
          </cell>
          <cell r="B1853" t="str">
            <v>Burlington TS</v>
          </cell>
        </row>
        <row r="1854">
          <cell r="A1854">
            <v>5292</v>
          </cell>
          <cell r="B1854" t="str">
            <v>Burlington TS</v>
          </cell>
        </row>
        <row r="1855">
          <cell r="A1855">
            <v>5293</v>
          </cell>
          <cell r="B1855" t="str">
            <v>Burlington TS</v>
          </cell>
        </row>
        <row r="1856">
          <cell r="A1856">
            <v>5296</v>
          </cell>
          <cell r="B1856" t="str">
            <v>Nebo JCT</v>
          </cell>
        </row>
        <row r="1857">
          <cell r="A1857">
            <v>5297</v>
          </cell>
          <cell r="B1857" t="str">
            <v>Nebo JCT</v>
          </cell>
        </row>
        <row r="1858">
          <cell r="A1858">
            <v>5298</v>
          </cell>
          <cell r="B1858" t="str">
            <v>Waterloo North MTS 3</v>
          </cell>
        </row>
        <row r="1859">
          <cell r="A1859">
            <v>5299</v>
          </cell>
          <cell r="B1859" t="str">
            <v>Waterloo North MTS 3</v>
          </cell>
        </row>
        <row r="1860">
          <cell r="A1860">
            <v>5300</v>
          </cell>
          <cell r="B1860" t="str">
            <v>Waterloo North 3 JCT</v>
          </cell>
        </row>
        <row r="1861">
          <cell r="A1861">
            <v>5301</v>
          </cell>
          <cell r="B1861" t="str">
            <v>Waterloo North 3 JCT</v>
          </cell>
        </row>
        <row r="1862">
          <cell r="A1862">
            <v>5375</v>
          </cell>
          <cell r="B1862" t="str">
            <v>Beck #1 SS</v>
          </cell>
        </row>
        <row r="1863">
          <cell r="A1863">
            <v>5376</v>
          </cell>
          <cell r="B1863" t="str">
            <v>Cambridge NDum MTS#1</v>
          </cell>
        </row>
        <row r="1864">
          <cell r="A1864">
            <v>5377</v>
          </cell>
          <cell r="B1864" t="str">
            <v>Cambridge NDum MTS#1</v>
          </cell>
        </row>
        <row r="1865">
          <cell r="A1865">
            <v>5378</v>
          </cell>
          <cell r="B1865" t="str">
            <v>Cambridge MTS#1 JCT</v>
          </cell>
        </row>
        <row r="1866">
          <cell r="A1866">
            <v>5379</v>
          </cell>
          <cell r="B1866" t="str">
            <v>Cambridge MTS#1 JCT</v>
          </cell>
        </row>
        <row r="1867">
          <cell r="A1867">
            <v>5380</v>
          </cell>
          <cell r="B1867" t="str">
            <v>Scheifele JCT</v>
          </cell>
        </row>
        <row r="1868">
          <cell r="A1868">
            <v>5381</v>
          </cell>
          <cell r="B1868" t="str">
            <v>Scheifele JCT</v>
          </cell>
        </row>
        <row r="1869">
          <cell r="A1869">
            <v>5400</v>
          </cell>
          <cell r="B1869" t="str">
            <v>Allanburg TS</v>
          </cell>
        </row>
        <row r="1870">
          <cell r="A1870">
            <v>5401</v>
          </cell>
          <cell r="B1870" t="str">
            <v>Beach TS</v>
          </cell>
        </row>
        <row r="1871">
          <cell r="A1871">
            <v>5402</v>
          </cell>
          <cell r="B1871" t="str">
            <v>Beck #1 SS</v>
          </cell>
        </row>
        <row r="1872">
          <cell r="A1872">
            <v>5403</v>
          </cell>
          <cell r="B1872" t="str">
            <v>Burlington TS</v>
          </cell>
        </row>
        <row r="1873">
          <cell r="A1873">
            <v>5404</v>
          </cell>
          <cell r="B1873" t="str">
            <v>Detweiler TS</v>
          </cell>
        </row>
        <row r="1874">
          <cell r="A1874">
            <v>5420</v>
          </cell>
          <cell r="B1874" t="str">
            <v>Trei-bacher CTS</v>
          </cell>
        </row>
        <row r="1875">
          <cell r="A1875">
            <v>5422</v>
          </cell>
          <cell r="B1875" t="str">
            <v>Allanburg TS</v>
          </cell>
        </row>
        <row r="1876">
          <cell r="A1876">
            <v>5423</v>
          </cell>
          <cell r="B1876" t="str">
            <v>Allanburg TS</v>
          </cell>
        </row>
        <row r="1877">
          <cell r="A1877">
            <v>5424</v>
          </cell>
          <cell r="B1877" t="str">
            <v>Allanburg JCT</v>
          </cell>
        </row>
        <row r="1878">
          <cell r="A1878">
            <v>5425</v>
          </cell>
          <cell r="B1878" t="str">
            <v>Allanburg West JCT</v>
          </cell>
        </row>
        <row r="1879">
          <cell r="A1879">
            <v>5427</v>
          </cell>
          <cell r="B1879" t="str">
            <v>Allanburg West JCT</v>
          </cell>
        </row>
        <row r="1880">
          <cell r="A1880">
            <v>5428</v>
          </cell>
          <cell r="B1880" t="str">
            <v>Alford JCT</v>
          </cell>
        </row>
        <row r="1881">
          <cell r="A1881">
            <v>5429</v>
          </cell>
          <cell r="B1881" t="str">
            <v>Alford JCT</v>
          </cell>
        </row>
        <row r="1882">
          <cell r="A1882">
            <v>5430</v>
          </cell>
          <cell r="B1882" t="str">
            <v>Atlas Steel CTS</v>
          </cell>
        </row>
        <row r="1883">
          <cell r="A1883">
            <v>5431</v>
          </cell>
          <cell r="B1883" t="str">
            <v>Beach Road JCT</v>
          </cell>
        </row>
        <row r="1884">
          <cell r="A1884">
            <v>5432</v>
          </cell>
          <cell r="B1884" t="str">
            <v>Beach Road JCT</v>
          </cell>
        </row>
        <row r="1885">
          <cell r="A1885">
            <v>5433</v>
          </cell>
          <cell r="B1885" t="str">
            <v>Beamsville TS</v>
          </cell>
        </row>
        <row r="1886">
          <cell r="A1886">
            <v>5434</v>
          </cell>
          <cell r="B1886" t="str">
            <v>Beach Road JCT</v>
          </cell>
        </row>
        <row r="1887">
          <cell r="A1887">
            <v>5435</v>
          </cell>
          <cell r="B1887" t="str">
            <v>Beach Road JCT</v>
          </cell>
        </row>
        <row r="1888">
          <cell r="A1888">
            <v>5436</v>
          </cell>
          <cell r="B1888" t="str">
            <v>Georgia Pacific CTS</v>
          </cell>
        </row>
        <row r="1889">
          <cell r="A1889">
            <v>5437</v>
          </cell>
          <cell r="B1889" t="str">
            <v>Beck #1 SS</v>
          </cell>
        </row>
        <row r="1890">
          <cell r="A1890">
            <v>5438</v>
          </cell>
          <cell r="B1890" t="str">
            <v>BF Goodrich JCT</v>
          </cell>
        </row>
        <row r="1891">
          <cell r="A1891">
            <v>5439</v>
          </cell>
          <cell r="B1891" t="str">
            <v>BF Goodrich JCT</v>
          </cell>
        </row>
        <row r="1892">
          <cell r="A1892">
            <v>5440</v>
          </cell>
          <cell r="B1892" t="str">
            <v>Oxy Vinyls CTS</v>
          </cell>
        </row>
        <row r="1893">
          <cell r="A1893">
            <v>5441</v>
          </cell>
          <cell r="B1893" t="str">
            <v>Birmingham TS</v>
          </cell>
        </row>
        <row r="1894">
          <cell r="A1894">
            <v>5442</v>
          </cell>
          <cell r="B1894" t="str">
            <v>Birmingham TS</v>
          </cell>
        </row>
        <row r="1895">
          <cell r="A1895">
            <v>5443</v>
          </cell>
          <cell r="B1895" t="str">
            <v>Brant TS</v>
          </cell>
        </row>
        <row r="1896">
          <cell r="A1896">
            <v>5444</v>
          </cell>
          <cell r="B1896" t="str">
            <v>Brant TS</v>
          </cell>
        </row>
        <row r="1897">
          <cell r="A1897">
            <v>5445</v>
          </cell>
          <cell r="B1897" t="str">
            <v>Brantford TS</v>
          </cell>
        </row>
        <row r="1898">
          <cell r="A1898">
            <v>5446</v>
          </cell>
          <cell r="B1898" t="str">
            <v>Brantford TS</v>
          </cell>
        </row>
        <row r="1899">
          <cell r="A1899">
            <v>5447</v>
          </cell>
          <cell r="B1899" t="str">
            <v>Bronte TS</v>
          </cell>
        </row>
        <row r="1900">
          <cell r="A1900">
            <v>5448</v>
          </cell>
          <cell r="B1900" t="str">
            <v>Bronte TS</v>
          </cell>
        </row>
        <row r="1901">
          <cell r="A1901">
            <v>5449</v>
          </cell>
          <cell r="B1901" t="str">
            <v>Bunting TS</v>
          </cell>
        </row>
        <row r="1902">
          <cell r="A1902">
            <v>5450</v>
          </cell>
          <cell r="B1902" t="str">
            <v>Bunting TS</v>
          </cell>
        </row>
        <row r="1903">
          <cell r="A1903">
            <v>5451</v>
          </cell>
          <cell r="B1903" t="str">
            <v>Burlington TS</v>
          </cell>
        </row>
        <row r="1904">
          <cell r="A1904">
            <v>5452</v>
          </cell>
          <cell r="B1904" t="str">
            <v>Burlington TS</v>
          </cell>
        </row>
        <row r="1905">
          <cell r="A1905">
            <v>5453</v>
          </cell>
          <cell r="B1905" t="str">
            <v>Caistor JCT</v>
          </cell>
        </row>
        <row r="1906">
          <cell r="A1906">
            <v>5455</v>
          </cell>
          <cell r="B1906" t="str">
            <v>Campbell TS</v>
          </cell>
        </row>
        <row r="1907">
          <cell r="A1907">
            <v>5456</v>
          </cell>
          <cell r="B1907" t="str">
            <v>Campbell TS</v>
          </cell>
        </row>
        <row r="1908">
          <cell r="A1908">
            <v>5457</v>
          </cell>
          <cell r="B1908" t="str">
            <v>Carlton TS</v>
          </cell>
        </row>
        <row r="1909">
          <cell r="A1909">
            <v>5458</v>
          </cell>
          <cell r="B1909" t="str">
            <v>Carlton TS</v>
          </cell>
        </row>
        <row r="1910">
          <cell r="A1910">
            <v>5459</v>
          </cell>
          <cell r="B1910" t="str">
            <v>Cedar TS</v>
          </cell>
        </row>
        <row r="1911">
          <cell r="A1911">
            <v>5460</v>
          </cell>
          <cell r="B1911" t="str">
            <v>Cedar TS</v>
          </cell>
        </row>
        <row r="1912">
          <cell r="A1912">
            <v>5461</v>
          </cell>
          <cell r="B1912" t="str">
            <v>Cedar TS</v>
          </cell>
        </row>
        <row r="1913">
          <cell r="A1913">
            <v>5462</v>
          </cell>
          <cell r="B1913" t="str">
            <v>Cedar TS</v>
          </cell>
        </row>
        <row r="1914">
          <cell r="A1914">
            <v>5463</v>
          </cell>
          <cell r="B1914" t="str">
            <v>C.G.E.JCT</v>
          </cell>
        </row>
        <row r="1915">
          <cell r="A1915">
            <v>5464</v>
          </cell>
          <cell r="B1915" t="str">
            <v>C.G.E.JCT</v>
          </cell>
        </row>
        <row r="1916">
          <cell r="A1916">
            <v>5465</v>
          </cell>
          <cell r="B1916" t="str">
            <v>C.G.E.JCT</v>
          </cell>
        </row>
        <row r="1917">
          <cell r="A1917">
            <v>5466</v>
          </cell>
          <cell r="B1917" t="str">
            <v>C.G.E.JCT</v>
          </cell>
        </row>
        <row r="1918">
          <cell r="A1918">
            <v>5467</v>
          </cell>
          <cell r="B1918" t="str">
            <v>Cherry JCT</v>
          </cell>
        </row>
        <row r="1919">
          <cell r="A1919">
            <v>5468</v>
          </cell>
          <cell r="B1919" t="str">
            <v>Crossline JCT</v>
          </cell>
        </row>
        <row r="1920">
          <cell r="A1920">
            <v>5469</v>
          </cell>
          <cell r="B1920" t="str">
            <v>Crossline JCT</v>
          </cell>
        </row>
        <row r="1921">
          <cell r="A1921">
            <v>5474</v>
          </cell>
          <cell r="B1921" t="str">
            <v>Crowland TS</v>
          </cell>
        </row>
        <row r="1922">
          <cell r="A1922">
            <v>5475</v>
          </cell>
          <cell r="B1922" t="str">
            <v>Crowland TS</v>
          </cell>
        </row>
        <row r="1923">
          <cell r="A1923">
            <v>5479</v>
          </cell>
          <cell r="B1923" t="str">
            <v>Cyanamid Niagara TS</v>
          </cell>
        </row>
        <row r="1924">
          <cell r="A1924">
            <v>5480</v>
          </cell>
          <cell r="B1924" t="str">
            <v>Cyanamid Niagara CTS</v>
          </cell>
        </row>
        <row r="1925">
          <cell r="A1925">
            <v>5481</v>
          </cell>
          <cell r="B1925" t="str">
            <v>Dayton Walther CTS</v>
          </cell>
        </row>
        <row r="1926">
          <cell r="A1926">
            <v>5482</v>
          </cell>
          <cell r="B1926" t="str">
            <v>DeCew Falls SS</v>
          </cell>
        </row>
        <row r="1927">
          <cell r="A1927">
            <v>5483</v>
          </cell>
          <cell r="B1927" t="str">
            <v>Detweiler JCT</v>
          </cell>
        </row>
        <row r="1928">
          <cell r="A1928">
            <v>5484</v>
          </cell>
          <cell r="B1928" t="str">
            <v>Detweiler JCT</v>
          </cell>
        </row>
        <row r="1929">
          <cell r="A1929">
            <v>5485</v>
          </cell>
          <cell r="B1929" t="str">
            <v>Dresser JCT</v>
          </cell>
        </row>
        <row r="1930">
          <cell r="A1930">
            <v>5486</v>
          </cell>
          <cell r="B1930" t="str">
            <v>Dresser JCT</v>
          </cell>
        </row>
        <row r="1931">
          <cell r="A1931">
            <v>5487</v>
          </cell>
          <cell r="B1931" t="str">
            <v>Dundas TS</v>
          </cell>
        </row>
        <row r="1932">
          <cell r="A1932">
            <v>5488</v>
          </cell>
          <cell r="B1932" t="str">
            <v>Dundas TS</v>
          </cell>
        </row>
        <row r="1933">
          <cell r="A1933">
            <v>5489</v>
          </cell>
          <cell r="B1933" t="str">
            <v>Dundas TS</v>
          </cell>
        </row>
        <row r="1934">
          <cell r="A1934">
            <v>5490</v>
          </cell>
          <cell r="B1934" t="str">
            <v>Dundas TS</v>
          </cell>
        </row>
        <row r="1935">
          <cell r="A1935">
            <v>5491</v>
          </cell>
          <cell r="B1935" t="str">
            <v>Dunnville TS</v>
          </cell>
        </row>
        <row r="1936">
          <cell r="A1936">
            <v>5492</v>
          </cell>
          <cell r="B1936" t="str">
            <v>Elgin TS</v>
          </cell>
        </row>
        <row r="1937">
          <cell r="A1937">
            <v>5493</v>
          </cell>
          <cell r="B1937" t="str">
            <v>Elgin TS</v>
          </cell>
        </row>
        <row r="1938">
          <cell r="A1938">
            <v>5494</v>
          </cell>
          <cell r="B1938" t="str">
            <v>Elmira TS</v>
          </cell>
        </row>
        <row r="1939">
          <cell r="A1939">
            <v>5495</v>
          </cell>
          <cell r="B1939" t="str">
            <v>Fibre JCT</v>
          </cell>
        </row>
        <row r="1940">
          <cell r="A1940">
            <v>5496</v>
          </cell>
          <cell r="B1940" t="str">
            <v>Freeport JCT</v>
          </cell>
        </row>
        <row r="1941">
          <cell r="A1941">
            <v>5497</v>
          </cell>
          <cell r="B1941" t="str">
            <v>Freeport JCT</v>
          </cell>
        </row>
        <row r="1942">
          <cell r="A1942">
            <v>5498</v>
          </cell>
          <cell r="B1942" t="str">
            <v>Gage JCT</v>
          </cell>
        </row>
        <row r="1943">
          <cell r="A1943">
            <v>5499</v>
          </cell>
          <cell r="B1943" t="str">
            <v>Gage JCT</v>
          </cell>
        </row>
        <row r="1944">
          <cell r="A1944">
            <v>5500</v>
          </cell>
          <cell r="B1944" t="str">
            <v>Gage TS</v>
          </cell>
        </row>
        <row r="1945">
          <cell r="A1945">
            <v>5501</v>
          </cell>
          <cell r="B1945" t="str">
            <v>Gage TS</v>
          </cell>
        </row>
        <row r="1946">
          <cell r="A1946">
            <v>5502</v>
          </cell>
          <cell r="B1946" t="str">
            <v>Gage TS</v>
          </cell>
        </row>
        <row r="1947">
          <cell r="A1947">
            <v>5503</v>
          </cell>
          <cell r="B1947" t="str">
            <v>Gage TS</v>
          </cell>
        </row>
        <row r="1948">
          <cell r="A1948">
            <v>5506</v>
          </cell>
          <cell r="B1948" t="str">
            <v>G.M.St Cath CTS</v>
          </cell>
        </row>
        <row r="1949">
          <cell r="A1949">
            <v>5507</v>
          </cell>
          <cell r="B1949" t="str">
            <v>Gibson JCT</v>
          </cell>
        </row>
        <row r="1950">
          <cell r="A1950">
            <v>5508</v>
          </cell>
          <cell r="B1950" t="str">
            <v>Gibson JCT</v>
          </cell>
        </row>
        <row r="1951">
          <cell r="A1951">
            <v>5509</v>
          </cell>
          <cell r="B1951" t="str">
            <v>Glanford JCT</v>
          </cell>
        </row>
        <row r="1952">
          <cell r="A1952">
            <v>5510</v>
          </cell>
          <cell r="B1952" t="str">
            <v>Glanford JCT</v>
          </cell>
        </row>
        <row r="1953">
          <cell r="A1953">
            <v>5511</v>
          </cell>
          <cell r="B1953" t="str">
            <v>Glanford JCT</v>
          </cell>
        </row>
        <row r="1954">
          <cell r="A1954">
            <v>5513</v>
          </cell>
          <cell r="B1954" t="str">
            <v>Glendale JCT</v>
          </cell>
        </row>
        <row r="1955">
          <cell r="A1955">
            <v>5514</v>
          </cell>
          <cell r="B1955" t="str">
            <v>Glendale JCT</v>
          </cell>
        </row>
        <row r="1956">
          <cell r="A1956">
            <v>5515</v>
          </cell>
          <cell r="B1956" t="str">
            <v>Glendale TS</v>
          </cell>
        </row>
        <row r="1957">
          <cell r="A1957">
            <v>5516</v>
          </cell>
          <cell r="B1957" t="str">
            <v>Glendale TS</v>
          </cell>
        </row>
        <row r="1958">
          <cell r="A1958">
            <v>5517</v>
          </cell>
          <cell r="B1958" t="str">
            <v>Kitchener Graber JCT</v>
          </cell>
        </row>
        <row r="1959">
          <cell r="A1959">
            <v>5518</v>
          </cell>
          <cell r="B1959" t="str">
            <v>Kitchener Graber JCT</v>
          </cell>
        </row>
        <row r="1960">
          <cell r="A1960">
            <v>5519</v>
          </cell>
          <cell r="B1960" t="str">
            <v>Kitchener Graber MTS</v>
          </cell>
        </row>
        <row r="1961">
          <cell r="A1961">
            <v>5520</v>
          </cell>
          <cell r="B1961" t="str">
            <v>Kitchener Graber MTS</v>
          </cell>
        </row>
        <row r="1962">
          <cell r="A1962">
            <v>5521</v>
          </cell>
          <cell r="B1962" t="str">
            <v>Dayton JCT</v>
          </cell>
        </row>
        <row r="1963">
          <cell r="A1963">
            <v>5522</v>
          </cell>
          <cell r="B1963" t="str">
            <v>Dayton JCT</v>
          </cell>
        </row>
        <row r="1964">
          <cell r="A1964">
            <v>5523</v>
          </cell>
          <cell r="B1964" t="str">
            <v>ASEA Brown Bovri JCT</v>
          </cell>
        </row>
        <row r="1965">
          <cell r="A1965">
            <v>5524</v>
          </cell>
          <cell r="B1965" t="str">
            <v>ASEA Brown Bovri JCT</v>
          </cell>
        </row>
        <row r="1966">
          <cell r="A1966">
            <v>5526</v>
          </cell>
          <cell r="B1966" t="str">
            <v>Hanlon JCT</v>
          </cell>
        </row>
        <row r="1967">
          <cell r="A1967">
            <v>5527</v>
          </cell>
          <cell r="B1967" t="str">
            <v>Horning Mountain JCT</v>
          </cell>
        </row>
        <row r="1968">
          <cell r="A1968">
            <v>5528</v>
          </cell>
          <cell r="B1968" t="str">
            <v>Horning Mountain JCT</v>
          </cell>
        </row>
        <row r="1969">
          <cell r="A1969">
            <v>5529</v>
          </cell>
          <cell r="B1969" t="str">
            <v>Horning Mountain JCT</v>
          </cell>
        </row>
        <row r="1970">
          <cell r="A1970">
            <v>5530</v>
          </cell>
          <cell r="B1970" t="str">
            <v>Horning Mountain JCT</v>
          </cell>
        </row>
        <row r="1971">
          <cell r="A1971">
            <v>5531</v>
          </cell>
          <cell r="B1971" t="str">
            <v>Hanlon TS</v>
          </cell>
        </row>
        <row r="1972">
          <cell r="A1972">
            <v>5532</v>
          </cell>
          <cell r="B1972" t="str">
            <v>Hanlon TS</v>
          </cell>
        </row>
        <row r="1973">
          <cell r="A1973">
            <v>5533</v>
          </cell>
          <cell r="B1973" t="str">
            <v>Harper's JCT</v>
          </cell>
        </row>
        <row r="1974">
          <cell r="A1974">
            <v>5534</v>
          </cell>
          <cell r="B1974" t="str">
            <v>Harper's JCT</v>
          </cell>
        </row>
        <row r="1975">
          <cell r="A1975">
            <v>5535</v>
          </cell>
          <cell r="B1975" t="str">
            <v>Hartford JCT</v>
          </cell>
        </row>
        <row r="1976">
          <cell r="A1976">
            <v>5536</v>
          </cell>
          <cell r="B1976" t="str">
            <v>Hartford JCT</v>
          </cell>
        </row>
        <row r="1977">
          <cell r="A1977">
            <v>5537</v>
          </cell>
          <cell r="B1977" t="str">
            <v>Holland Road JCT</v>
          </cell>
        </row>
        <row r="1978">
          <cell r="A1978">
            <v>5538</v>
          </cell>
          <cell r="B1978" t="str">
            <v>Hooper's JCT</v>
          </cell>
        </row>
        <row r="1979">
          <cell r="A1979">
            <v>5539</v>
          </cell>
          <cell r="B1979" t="str">
            <v>Hooper's JCT</v>
          </cell>
        </row>
        <row r="1980">
          <cell r="A1980">
            <v>5540</v>
          </cell>
          <cell r="B1980" t="str">
            <v>Hooper's JCT</v>
          </cell>
        </row>
        <row r="1981">
          <cell r="A1981">
            <v>5541</v>
          </cell>
          <cell r="B1981" t="str">
            <v>Hooper's JCT</v>
          </cell>
        </row>
        <row r="1982">
          <cell r="A1982">
            <v>5542</v>
          </cell>
          <cell r="B1982" t="str">
            <v>Hurricane JCT</v>
          </cell>
        </row>
        <row r="1983">
          <cell r="A1983">
            <v>5543</v>
          </cell>
          <cell r="B1983" t="str">
            <v>Hurricane JCT</v>
          </cell>
        </row>
        <row r="1984">
          <cell r="A1984">
            <v>5544</v>
          </cell>
          <cell r="B1984" t="str">
            <v>Inco JCT</v>
          </cell>
        </row>
        <row r="1985">
          <cell r="A1985">
            <v>5545</v>
          </cell>
          <cell r="B1985" t="str">
            <v>Inco 60 hz CTS</v>
          </cell>
        </row>
        <row r="1986">
          <cell r="A1986">
            <v>5546</v>
          </cell>
          <cell r="B1986" t="str">
            <v>IPPL Smithville CTS</v>
          </cell>
        </row>
        <row r="1987">
          <cell r="A1987">
            <v>5547</v>
          </cell>
          <cell r="B1987" t="str">
            <v>IPPL Westover CTS</v>
          </cell>
        </row>
        <row r="1988">
          <cell r="A1988">
            <v>5548</v>
          </cell>
          <cell r="B1988" t="str">
            <v>IPPL Westover CTS</v>
          </cell>
        </row>
        <row r="1989">
          <cell r="A1989">
            <v>5549</v>
          </cell>
          <cell r="B1989" t="str">
            <v>Kenilworth TS</v>
          </cell>
        </row>
        <row r="1990">
          <cell r="A1990">
            <v>5550</v>
          </cell>
          <cell r="B1990" t="str">
            <v>Kenilworth TS</v>
          </cell>
        </row>
        <row r="1991">
          <cell r="A1991">
            <v>5551</v>
          </cell>
          <cell r="B1991" t="str">
            <v>Kitchener MTS#1</v>
          </cell>
        </row>
        <row r="1992">
          <cell r="A1992">
            <v>5552</v>
          </cell>
          <cell r="B1992" t="str">
            <v>Kitchener MTS#1</v>
          </cell>
        </row>
        <row r="1993">
          <cell r="A1993">
            <v>5553</v>
          </cell>
          <cell r="B1993" t="str">
            <v>Kitchener MTS#3</v>
          </cell>
        </row>
        <row r="1994">
          <cell r="A1994">
            <v>5554</v>
          </cell>
          <cell r="B1994" t="str">
            <v>Kitchener MTS#3</v>
          </cell>
        </row>
        <row r="1995">
          <cell r="A1995">
            <v>5555</v>
          </cell>
          <cell r="B1995" t="str">
            <v>Kitchener MTS#5</v>
          </cell>
        </row>
        <row r="1996">
          <cell r="A1996">
            <v>5556</v>
          </cell>
          <cell r="B1996" t="str">
            <v>Kitchener MTS#5</v>
          </cell>
        </row>
        <row r="1997">
          <cell r="A1997">
            <v>5557</v>
          </cell>
          <cell r="B1997" t="str">
            <v>Kitchener MTS#7</v>
          </cell>
        </row>
        <row r="1998">
          <cell r="A1998">
            <v>5558</v>
          </cell>
          <cell r="B1998" t="str">
            <v>Kitchener MTS#7</v>
          </cell>
        </row>
        <row r="1999">
          <cell r="A1999">
            <v>5559</v>
          </cell>
          <cell r="B1999" t="str">
            <v>Kitchener MTS#6 JCT</v>
          </cell>
        </row>
        <row r="2000">
          <cell r="A2000">
            <v>5560</v>
          </cell>
          <cell r="B2000" t="str">
            <v>Kitchener MTS#6 JCT</v>
          </cell>
        </row>
        <row r="2001">
          <cell r="A2001">
            <v>5563</v>
          </cell>
          <cell r="B2001" t="str">
            <v>Leong JCT</v>
          </cell>
        </row>
        <row r="2002">
          <cell r="A2002">
            <v>5564</v>
          </cell>
          <cell r="B2002" t="str">
            <v>Leong JCT</v>
          </cell>
        </row>
        <row r="2003">
          <cell r="A2003">
            <v>5565</v>
          </cell>
          <cell r="B2003" t="str">
            <v>Louth JCT</v>
          </cell>
        </row>
        <row r="2004">
          <cell r="A2004">
            <v>5566</v>
          </cell>
          <cell r="B2004" t="str">
            <v>Louth JCT</v>
          </cell>
        </row>
        <row r="2005">
          <cell r="A2005">
            <v>5567</v>
          </cell>
          <cell r="B2005" t="str">
            <v>McKinnon's JCT</v>
          </cell>
        </row>
        <row r="2006">
          <cell r="A2006">
            <v>5568</v>
          </cell>
          <cell r="B2006" t="str">
            <v>McKinnon's JCT</v>
          </cell>
        </row>
        <row r="2007">
          <cell r="A2007">
            <v>5569</v>
          </cell>
          <cell r="B2007" t="str">
            <v>McMaster JCT</v>
          </cell>
        </row>
        <row r="2008">
          <cell r="A2008">
            <v>5570</v>
          </cell>
          <cell r="B2008" t="str">
            <v>McMaster JCT</v>
          </cell>
        </row>
        <row r="2009">
          <cell r="A2009">
            <v>5571</v>
          </cell>
          <cell r="B2009" t="str">
            <v>McMaster CTS</v>
          </cell>
        </row>
        <row r="2010">
          <cell r="A2010">
            <v>5572</v>
          </cell>
          <cell r="B2010" t="str">
            <v>McMaster CTS</v>
          </cell>
        </row>
        <row r="2011">
          <cell r="A2011">
            <v>5573</v>
          </cell>
          <cell r="B2011" t="str">
            <v>Michigan JCT</v>
          </cell>
        </row>
        <row r="2012">
          <cell r="A2012">
            <v>5574</v>
          </cell>
          <cell r="B2012" t="str">
            <v>Michigan JCT</v>
          </cell>
        </row>
        <row r="2013">
          <cell r="A2013">
            <v>5575</v>
          </cell>
          <cell r="B2013" t="str">
            <v>Michigan JCT</v>
          </cell>
        </row>
        <row r="2014">
          <cell r="A2014">
            <v>5576</v>
          </cell>
          <cell r="B2014" t="str">
            <v>Mohawk TS</v>
          </cell>
        </row>
        <row r="2015">
          <cell r="A2015">
            <v>5577</v>
          </cell>
          <cell r="B2015" t="str">
            <v>Mohawk TS</v>
          </cell>
        </row>
        <row r="2016">
          <cell r="A2016">
            <v>5578</v>
          </cell>
          <cell r="B2016" t="str">
            <v>Mid R. JCT Niagara</v>
          </cell>
        </row>
        <row r="2017">
          <cell r="A2017">
            <v>5579</v>
          </cell>
          <cell r="B2017" t="str">
            <v>Murray TS</v>
          </cell>
        </row>
        <row r="2018">
          <cell r="A2018">
            <v>5580</v>
          </cell>
          <cell r="B2018" t="str">
            <v>Newton TS</v>
          </cell>
        </row>
        <row r="2019">
          <cell r="A2019">
            <v>5581</v>
          </cell>
          <cell r="B2019" t="str">
            <v>Norfolk TS</v>
          </cell>
        </row>
        <row r="2020">
          <cell r="A2020">
            <v>5586</v>
          </cell>
          <cell r="B2020" t="str">
            <v>Palmerston TS</v>
          </cell>
        </row>
        <row r="2021">
          <cell r="A2021">
            <v>5587</v>
          </cell>
          <cell r="B2021" t="str">
            <v>Palermo JCT</v>
          </cell>
        </row>
        <row r="2022">
          <cell r="A2022">
            <v>5588</v>
          </cell>
          <cell r="B2022" t="str">
            <v>Palermo JCT</v>
          </cell>
        </row>
        <row r="2023">
          <cell r="A2023">
            <v>5589</v>
          </cell>
          <cell r="B2023" t="str">
            <v>Panabrasives CTS</v>
          </cell>
        </row>
        <row r="2024">
          <cell r="A2024">
            <v>5590</v>
          </cell>
          <cell r="B2024" t="str">
            <v>Portal JCT</v>
          </cell>
        </row>
        <row r="2025">
          <cell r="A2025">
            <v>5591</v>
          </cell>
          <cell r="B2025" t="str">
            <v>Portal JCT</v>
          </cell>
        </row>
        <row r="2026">
          <cell r="A2026">
            <v>5592</v>
          </cell>
          <cell r="B2026" t="str">
            <v>Port Colborne TS</v>
          </cell>
        </row>
        <row r="2027">
          <cell r="A2027">
            <v>5593</v>
          </cell>
          <cell r="B2027" t="str">
            <v>Puslinch DS</v>
          </cell>
        </row>
        <row r="2028">
          <cell r="A2028">
            <v>5594</v>
          </cell>
          <cell r="B2028" t="str">
            <v>Puslinch DS</v>
          </cell>
        </row>
        <row r="2029">
          <cell r="A2029">
            <v>5595</v>
          </cell>
          <cell r="B2029" t="str">
            <v>Donohue D1A CTS</v>
          </cell>
        </row>
        <row r="2030">
          <cell r="A2030">
            <v>5596</v>
          </cell>
          <cell r="B2030" t="str">
            <v>Railway JCT</v>
          </cell>
        </row>
        <row r="2031">
          <cell r="A2031">
            <v>5597</v>
          </cell>
          <cell r="B2031" t="str">
            <v>Rankine CTS</v>
          </cell>
        </row>
        <row r="2032">
          <cell r="A2032">
            <v>5598</v>
          </cell>
          <cell r="B2032" t="str">
            <v>Rankine CTS</v>
          </cell>
        </row>
        <row r="2033">
          <cell r="A2033">
            <v>5599</v>
          </cell>
          <cell r="B2033" t="str">
            <v>Rosedene JCT</v>
          </cell>
        </row>
        <row r="2034">
          <cell r="A2034">
            <v>5600</v>
          </cell>
          <cell r="B2034" t="str">
            <v>Rush MTS</v>
          </cell>
        </row>
        <row r="2035">
          <cell r="A2035">
            <v>5601</v>
          </cell>
          <cell r="B2035" t="str">
            <v>Rush MTS</v>
          </cell>
        </row>
        <row r="2036">
          <cell r="A2036">
            <v>5602</v>
          </cell>
          <cell r="B2036" t="str">
            <v>Slater Steel CTS</v>
          </cell>
        </row>
        <row r="2037">
          <cell r="A2037">
            <v>5603</v>
          </cell>
          <cell r="B2037" t="str">
            <v>Slater Steel CTS</v>
          </cell>
        </row>
        <row r="2038">
          <cell r="A2038">
            <v>5604</v>
          </cell>
          <cell r="B2038" t="str">
            <v>Saltfleet JCT</v>
          </cell>
        </row>
        <row r="2039">
          <cell r="A2039">
            <v>5605</v>
          </cell>
          <cell r="B2039" t="str">
            <v>Siebert JCT</v>
          </cell>
        </row>
        <row r="2040">
          <cell r="A2040">
            <v>5606</v>
          </cell>
          <cell r="B2040" t="str">
            <v>Siebert JCT</v>
          </cell>
        </row>
        <row r="2041">
          <cell r="A2041">
            <v>5607</v>
          </cell>
          <cell r="B2041" t="str">
            <v>Speedsville JCT</v>
          </cell>
        </row>
        <row r="2042">
          <cell r="A2042">
            <v>5608</v>
          </cell>
          <cell r="B2042" t="str">
            <v>Speedsville JCT</v>
          </cell>
        </row>
        <row r="2043">
          <cell r="A2043">
            <v>5609</v>
          </cell>
          <cell r="B2043" t="str">
            <v>St.Anns JCT</v>
          </cell>
        </row>
        <row r="2044">
          <cell r="A2044">
            <v>5610</v>
          </cell>
          <cell r="B2044" t="str">
            <v>St.Anns JCT</v>
          </cell>
        </row>
        <row r="2045">
          <cell r="A2045">
            <v>5611</v>
          </cell>
          <cell r="B2045" t="str">
            <v>Stanley TS</v>
          </cell>
        </row>
        <row r="2046">
          <cell r="A2046">
            <v>5612</v>
          </cell>
          <cell r="B2046" t="str">
            <v>Stanley TS</v>
          </cell>
        </row>
        <row r="2047">
          <cell r="A2047">
            <v>5613</v>
          </cell>
          <cell r="B2047" t="str">
            <v>Niagara-on-the-lk DS</v>
          </cell>
        </row>
        <row r="2048">
          <cell r="A2048">
            <v>5614</v>
          </cell>
          <cell r="B2048" t="str">
            <v>Stevensville CTS</v>
          </cell>
        </row>
        <row r="2049">
          <cell r="A2049">
            <v>5615</v>
          </cell>
          <cell r="B2049" t="str">
            <v>Stirton TS</v>
          </cell>
        </row>
        <row r="2050">
          <cell r="A2050">
            <v>5616</v>
          </cell>
          <cell r="B2050" t="str">
            <v>Stirton TS</v>
          </cell>
        </row>
        <row r="2051">
          <cell r="A2051">
            <v>5617</v>
          </cell>
          <cell r="B2051" t="str">
            <v>St.Johns Valley JCT</v>
          </cell>
        </row>
        <row r="2052">
          <cell r="A2052">
            <v>5618</v>
          </cell>
          <cell r="B2052" t="str">
            <v>St.Johns Valley JCT</v>
          </cell>
        </row>
        <row r="2053">
          <cell r="A2053">
            <v>5619</v>
          </cell>
          <cell r="B2053" t="str">
            <v>Thorold TS</v>
          </cell>
        </row>
        <row r="2054">
          <cell r="A2054">
            <v>5620</v>
          </cell>
          <cell r="B2054" t="str">
            <v>Thorold TS</v>
          </cell>
        </row>
        <row r="2055">
          <cell r="A2055">
            <v>5623</v>
          </cell>
          <cell r="B2055" t="str">
            <v>ASEA Brown Bovri CTS</v>
          </cell>
        </row>
        <row r="2056">
          <cell r="A2056">
            <v>5624</v>
          </cell>
          <cell r="B2056" t="str">
            <v>ASEA Brown Bovri CTS</v>
          </cell>
        </row>
        <row r="2057">
          <cell r="A2057">
            <v>5625</v>
          </cell>
          <cell r="B2057" t="str">
            <v>Tunnel JCT</v>
          </cell>
        </row>
        <row r="2058">
          <cell r="A2058">
            <v>5626</v>
          </cell>
          <cell r="B2058" t="str">
            <v>Vanessa JCT</v>
          </cell>
        </row>
        <row r="2059">
          <cell r="A2059">
            <v>5627</v>
          </cell>
          <cell r="B2059" t="str">
            <v>Vanessa JCT</v>
          </cell>
        </row>
        <row r="2060">
          <cell r="A2060">
            <v>5628</v>
          </cell>
          <cell r="B2060" t="str">
            <v>Vineland DS</v>
          </cell>
        </row>
        <row r="2061">
          <cell r="A2061">
            <v>5629</v>
          </cell>
          <cell r="B2061" t="str">
            <v>Vansickle TS</v>
          </cell>
        </row>
        <row r="2062">
          <cell r="A2062">
            <v>5630</v>
          </cell>
          <cell r="B2062" t="str">
            <v>Vansickle TS</v>
          </cell>
        </row>
        <row r="2063">
          <cell r="A2063">
            <v>5631</v>
          </cell>
          <cell r="B2063" t="str">
            <v>Wallenstein JCT</v>
          </cell>
        </row>
        <row r="2064">
          <cell r="A2064">
            <v>5632</v>
          </cell>
          <cell r="B2064" t="str">
            <v>Warner Road JCT</v>
          </cell>
        </row>
        <row r="2065">
          <cell r="A2065">
            <v>5634</v>
          </cell>
          <cell r="B2065" t="str">
            <v>Waterloo JCT</v>
          </cell>
        </row>
        <row r="2066">
          <cell r="A2066">
            <v>5635</v>
          </cell>
          <cell r="B2066" t="str">
            <v>Cytec Welland CTS</v>
          </cell>
        </row>
        <row r="2067">
          <cell r="A2067">
            <v>5636</v>
          </cell>
          <cell r="B2067" t="str">
            <v>Cytec Welland CTS</v>
          </cell>
        </row>
        <row r="2068">
          <cell r="A2068">
            <v>5637</v>
          </cell>
          <cell r="B2068" t="str">
            <v>Westover JCT</v>
          </cell>
        </row>
        <row r="2069">
          <cell r="A2069">
            <v>5638</v>
          </cell>
          <cell r="B2069" t="str">
            <v>Westover A JCT</v>
          </cell>
        </row>
        <row r="2070">
          <cell r="A2070">
            <v>5640</v>
          </cell>
          <cell r="B2070" t="str">
            <v>Birmingham TS</v>
          </cell>
        </row>
        <row r="2071">
          <cell r="A2071">
            <v>5641</v>
          </cell>
          <cell r="B2071" t="str">
            <v>Birmingham TS</v>
          </cell>
        </row>
        <row r="2072">
          <cell r="A2072">
            <v>5643</v>
          </cell>
          <cell r="B2072" t="str">
            <v>Dayton Walther CTS</v>
          </cell>
        </row>
        <row r="2073">
          <cell r="A2073">
            <v>5644</v>
          </cell>
          <cell r="B2073" t="str">
            <v>Brant TS</v>
          </cell>
        </row>
        <row r="2074">
          <cell r="A2074">
            <v>5648</v>
          </cell>
          <cell r="B2074" t="str">
            <v>Stirton TS</v>
          </cell>
        </row>
        <row r="2075">
          <cell r="A2075">
            <v>5649</v>
          </cell>
          <cell r="B2075" t="str">
            <v>Stirton TS</v>
          </cell>
        </row>
        <row r="2076">
          <cell r="A2076">
            <v>5653</v>
          </cell>
          <cell r="B2076" t="str">
            <v>Cyanamid Niagara CTS</v>
          </cell>
        </row>
        <row r="2077">
          <cell r="A2077">
            <v>5655</v>
          </cell>
          <cell r="B2077" t="str">
            <v>Trei-bacher CTS</v>
          </cell>
        </row>
        <row r="2078">
          <cell r="A2078">
            <v>5656</v>
          </cell>
          <cell r="B2078" t="str">
            <v>Beamsville TS</v>
          </cell>
        </row>
        <row r="2079">
          <cell r="A2079">
            <v>5657</v>
          </cell>
          <cell r="B2079" t="str">
            <v>Allanburg TS</v>
          </cell>
        </row>
        <row r="2080">
          <cell r="A2080">
            <v>5661</v>
          </cell>
          <cell r="B2080" t="str">
            <v>Allanburg TS</v>
          </cell>
        </row>
        <row r="2081">
          <cell r="A2081">
            <v>5662</v>
          </cell>
          <cell r="B2081" t="str">
            <v>Allanburg TS</v>
          </cell>
        </row>
        <row r="2082">
          <cell r="A2082">
            <v>5663</v>
          </cell>
          <cell r="B2082" t="str">
            <v>Allanburg TS</v>
          </cell>
        </row>
        <row r="2083">
          <cell r="A2083">
            <v>5665</v>
          </cell>
          <cell r="B2083" t="str">
            <v>Alford JCT</v>
          </cell>
        </row>
        <row r="2084">
          <cell r="A2084">
            <v>5666</v>
          </cell>
          <cell r="B2084" t="str">
            <v>Alford JCT</v>
          </cell>
        </row>
        <row r="2085">
          <cell r="A2085">
            <v>5673</v>
          </cell>
          <cell r="B2085" t="str">
            <v>Caistor JCT</v>
          </cell>
        </row>
        <row r="2086">
          <cell r="A2086">
            <v>5674</v>
          </cell>
          <cell r="B2086" t="str">
            <v>CNP #18 CTS</v>
          </cell>
        </row>
        <row r="2087">
          <cell r="A2087">
            <v>5675</v>
          </cell>
          <cell r="B2087" t="str">
            <v>Hanlon JCT</v>
          </cell>
        </row>
        <row r="2088">
          <cell r="A2088">
            <v>5676</v>
          </cell>
          <cell r="B2088" t="str">
            <v>Holland Road JCT</v>
          </cell>
        </row>
        <row r="2089">
          <cell r="A2089">
            <v>5677</v>
          </cell>
          <cell r="B2089" t="str">
            <v>St.Johns Valley JCT</v>
          </cell>
        </row>
        <row r="2090">
          <cell r="A2090">
            <v>5680</v>
          </cell>
          <cell r="B2090" t="str">
            <v>Pelham JCT</v>
          </cell>
        </row>
        <row r="2091">
          <cell r="A2091">
            <v>5681</v>
          </cell>
          <cell r="B2091" t="str">
            <v>Rosedene JCT</v>
          </cell>
        </row>
        <row r="2092">
          <cell r="A2092">
            <v>5682</v>
          </cell>
          <cell r="B2092" t="str">
            <v>Louth JCT</v>
          </cell>
        </row>
        <row r="2093">
          <cell r="A2093">
            <v>5683</v>
          </cell>
          <cell r="B2093" t="str">
            <v>Fibre JCT</v>
          </cell>
        </row>
        <row r="2094">
          <cell r="A2094">
            <v>5684</v>
          </cell>
          <cell r="B2094" t="str">
            <v>Fibre JCT</v>
          </cell>
        </row>
        <row r="2095">
          <cell r="A2095">
            <v>5685</v>
          </cell>
          <cell r="B2095" t="str">
            <v>Brant TS</v>
          </cell>
        </row>
        <row r="2096">
          <cell r="A2096">
            <v>5686</v>
          </cell>
          <cell r="B2096" t="str">
            <v>St.Anns JCT</v>
          </cell>
        </row>
        <row r="2097">
          <cell r="A2097">
            <v>5687</v>
          </cell>
          <cell r="B2097" t="str">
            <v>St.Anns JCT</v>
          </cell>
        </row>
        <row r="2098">
          <cell r="A2098">
            <v>5690</v>
          </cell>
          <cell r="B2098" t="str">
            <v>Allanburg TS</v>
          </cell>
        </row>
        <row r="2099">
          <cell r="A2099">
            <v>5691</v>
          </cell>
          <cell r="B2099" t="str">
            <v>Allanburg TS</v>
          </cell>
        </row>
        <row r="2100">
          <cell r="A2100">
            <v>5692</v>
          </cell>
          <cell r="B2100" t="str">
            <v>Allanburg TS</v>
          </cell>
        </row>
        <row r="2101">
          <cell r="A2101">
            <v>5693</v>
          </cell>
          <cell r="B2101" t="str">
            <v>Allanburg TS</v>
          </cell>
        </row>
        <row r="2102">
          <cell r="A2102">
            <v>5694</v>
          </cell>
          <cell r="B2102" t="str">
            <v>Kitchener MTS#4</v>
          </cell>
        </row>
        <row r="2103">
          <cell r="A2103">
            <v>5695</v>
          </cell>
          <cell r="B2103" t="str">
            <v>Kitchener MTS#4</v>
          </cell>
        </row>
        <row r="2104">
          <cell r="A2104">
            <v>5696</v>
          </cell>
          <cell r="B2104" t="str">
            <v>Kitch 1 &amp; 4 JCT</v>
          </cell>
        </row>
        <row r="2105">
          <cell r="A2105">
            <v>5697</v>
          </cell>
          <cell r="B2105" t="str">
            <v>Kitch 1 &amp; 4 JCT</v>
          </cell>
        </row>
        <row r="2106">
          <cell r="A2106">
            <v>5800</v>
          </cell>
          <cell r="B2106" t="str">
            <v>Allanburg TS</v>
          </cell>
        </row>
        <row r="2107">
          <cell r="A2107">
            <v>5803</v>
          </cell>
          <cell r="B2107" t="str">
            <v>Allanburg West JCT</v>
          </cell>
        </row>
        <row r="2108">
          <cell r="A2108">
            <v>5804</v>
          </cell>
          <cell r="B2108" t="str">
            <v>Atlas Steel CTS</v>
          </cell>
        </row>
        <row r="2109">
          <cell r="A2109">
            <v>5805</v>
          </cell>
          <cell r="B2109" t="str">
            <v>Beach TS</v>
          </cell>
        </row>
        <row r="2110">
          <cell r="A2110">
            <v>5806</v>
          </cell>
          <cell r="B2110" t="str">
            <v>Beach TS</v>
          </cell>
        </row>
        <row r="2111">
          <cell r="A2111">
            <v>5807</v>
          </cell>
          <cell r="B2111" t="str">
            <v>Beamsville TS</v>
          </cell>
        </row>
        <row r="2112">
          <cell r="A2112">
            <v>5809</v>
          </cell>
          <cell r="B2112" t="str">
            <v>Beck #1 SS</v>
          </cell>
        </row>
        <row r="2113">
          <cell r="A2113">
            <v>5810</v>
          </cell>
          <cell r="B2113" t="str">
            <v>Canal JCT</v>
          </cell>
        </row>
        <row r="2114">
          <cell r="A2114">
            <v>5811</v>
          </cell>
          <cell r="B2114" t="str">
            <v>Crowland JCT</v>
          </cell>
        </row>
        <row r="2115">
          <cell r="A2115">
            <v>5812</v>
          </cell>
          <cell r="B2115" t="str">
            <v>Crowland JCT</v>
          </cell>
        </row>
        <row r="2116">
          <cell r="A2116">
            <v>5816</v>
          </cell>
          <cell r="B2116" t="str">
            <v>Cyanamid Niagara TS</v>
          </cell>
        </row>
        <row r="2117">
          <cell r="A2117">
            <v>5817</v>
          </cell>
          <cell r="B2117" t="str">
            <v>Thorold TS</v>
          </cell>
        </row>
        <row r="2118">
          <cell r="A2118">
            <v>5818</v>
          </cell>
          <cell r="B2118" t="str">
            <v>Gage TS</v>
          </cell>
        </row>
        <row r="2119">
          <cell r="A2119">
            <v>5819</v>
          </cell>
          <cell r="B2119" t="str">
            <v>Garner Road JCT</v>
          </cell>
        </row>
        <row r="2120">
          <cell r="A2120">
            <v>5820</v>
          </cell>
          <cell r="B2120" t="str">
            <v>Garner Road JCT</v>
          </cell>
        </row>
        <row r="2121">
          <cell r="A2121">
            <v>5823</v>
          </cell>
          <cell r="B2121" t="str">
            <v>Glanford JCT</v>
          </cell>
        </row>
        <row r="2122">
          <cell r="A2122">
            <v>5825</v>
          </cell>
          <cell r="B2122" t="str">
            <v>Holland Road JCT</v>
          </cell>
        </row>
        <row r="2123">
          <cell r="A2123">
            <v>5826</v>
          </cell>
          <cell r="B2123" t="str">
            <v>Port Colborne TS</v>
          </cell>
        </row>
        <row r="2124">
          <cell r="A2124">
            <v>5829</v>
          </cell>
          <cell r="B2124" t="str">
            <v>Michigan JCT</v>
          </cell>
        </row>
        <row r="2125">
          <cell r="A2125">
            <v>5831</v>
          </cell>
          <cell r="B2125" t="str">
            <v>Montrose JCT</v>
          </cell>
        </row>
        <row r="2126">
          <cell r="A2126">
            <v>5832</v>
          </cell>
          <cell r="B2126" t="str">
            <v>Montrose JCT</v>
          </cell>
        </row>
        <row r="2127">
          <cell r="A2127">
            <v>5833</v>
          </cell>
          <cell r="B2127" t="str">
            <v>Niagara JCT</v>
          </cell>
        </row>
        <row r="2128">
          <cell r="A2128">
            <v>5834</v>
          </cell>
          <cell r="B2128" t="str">
            <v>Parks TS</v>
          </cell>
        </row>
        <row r="2129">
          <cell r="A2129">
            <v>5835</v>
          </cell>
          <cell r="B2129" t="str">
            <v>Niagara TS</v>
          </cell>
        </row>
        <row r="2130">
          <cell r="A2130">
            <v>5839</v>
          </cell>
          <cell r="B2130" t="str">
            <v>Donohue D1A CTS</v>
          </cell>
        </row>
        <row r="2131">
          <cell r="A2131">
            <v>5840</v>
          </cell>
          <cell r="B2131" t="str">
            <v>Railway JCT</v>
          </cell>
        </row>
        <row r="2132">
          <cell r="A2132">
            <v>5841</v>
          </cell>
          <cell r="B2132" t="str">
            <v>Rosedene JCT</v>
          </cell>
        </row>
        <row r="2133">
          <cell r="A2133">
            <v>5844</v>
          </cell>
          <cell r="B2133" t="str">
            <v>T&amp;NP JCT</v>
          </cell>
        </row>
        <row r="2134">
          <cell r="A2134">
            <v>5845</v>
          </cell>
          <cell r="B2134" t="str">
            <v>Toronto Power TS</v>
          </cell>
        </row>
        <row r="2135">
          <cell r="A2135">
            <v>5852</v>
          </cell>
          <cell r="B2135" t="str">
            <v>Cyanamid Niagara TS</v>
          </cell>
        </row>
        <row r="2136">
          <cell r="A2136">
            <v>5853</v>
          </cell>
          <cell r="B2136" t="str">
            <v>Railway JCT</v>
          </cell>
        </row>
        <row r="2137">
          <cell r="A2137">
            <v>5854</v>
          </cell>
          <cell r="B2137" t="str">
            <v>Mid R. JCT Niagara</v>
          </cell>
        </row>
        <row r="2138">
          <cell r="A2138">
            <v>5855</v>
          </cell>
          <cell r="B2138" t="str">
            <v>Mid R. JCT Niagara</v>
          </cell>
        </row>
        <row r="2139">
          <cell r="A2139">
            <v>5883</v>
          </cell>
          <cell r="B2139" t="str">
            <v>Tunnel JCT</v>
          </cell>
        </row>
        <row r="2140">
          <cell r="A2140">
            <v>5884</v>
          </cell>
          <cell r="B2140" t="str">
            <v>Inco JCT</v>
          </cell>
        </row>
        <row r="2141">
          <cell r="A2141">
            <v>5885</v>
          </cell>
          <cell r="B2141" t="str">
            <v>Port Colborne TS</v>
          </cell>
        </row>
        <row r="2142">
          <cell r="A2142">
            <v>5886</v>
          </cell>
          <cell r="B2142" t="str">
            <v>Crowland 51A JCT</v>
          </cell>
        </row>
        <row r="2143">
          <cell r="A2143">
            <v>5887</v>
          </cell>
          <cell r="B2143" t="str">
            <v>Slater Steel JCT</v>
          </cell>
        </row>
        <row r="2144">
          <cell r="A2144">
            <v>5888</v>
          </cell>
          <cell r="B2144" t="str">
            <v>Slater Steel JCT</v>
          </cell>
        </row>
        <row r="2145">
          <cell r="A2145">
            <v>5889</v>
          </cell>
          <cell r="B2145" t="str">
            <v>Dundas JCT</v>
          </cell>
        </row>
        <row r="2146">
          <cell r="A2146">
            <v>5890</v>
          </cell>
          <cell r="B2146" t="str">
            <v>Dundas JCT</v>
          </cell>
        </row>
        <row r="2147">
          <cell r="A2147">
            <v>5891</v>
          </cell>
          <cell r="B2147" t="str">
            <v>Puslinch JCT</v>
          </cell>
        </row>
        <row r="2148">
          <cell r="A2148">
            <v>5892</v>
          </cell>
          <cell r="B2148" t="str">
            <v>Puslinch JCT</v>
          </cell>
        </row>
        <row r="2149">
          <cell r="A2149">
            <v>5900</v>
          </cell>
          <cell r="B2149" t="str">
            <v>Trei-bacher CTS</v>
          </cell>
        </row>
        <row r="2150">
          <cell r="A2150">
            <v>5901</v>
          </cell>
          <cell r="B2150" t="str">
            <v>Allanburg TS</v>
          </cell>
        </row>
        <row r="2151">
          <cell r="A2151">
            <v>5902</v>
          </cell>
          <cell r="B2151" t="str">
            <v>Allanburg TS</v>
          </cell>
        </row>
        <row r="2152">
          <cell r="A2152">
            <v>5903</v>
          </cell>
          <cell r="B2152" t="str">
            <v>Allanburg TS</v>
          </cell>
        </row>
        <row r="2153">
          <cell r="A2153">
            <v>5904</v>
          </cell>
          <cell r="B2153" t="str">
            <v>Allanburg TS</v>
          </cell>
        </row>
        <row r="2154">
          <cell r="A2154">
            <v>5905</v>
          </cell>
          <cell r="B2154" t="str">
            <v>Allanburg TS</v>
          </cell>
        </row>
        <row r="2155">
          <cell r="A2155">
            <v>5906</v>
          </cell>
          <cell r="B2155" t="str">
            <v>Allanburg TS</v>
          </cell>
        </row>
        <row r="2156">
          <cell r="A2156">
            <v>5907</v>
          </cell>
          <cell r="B2156" t="str">
            <v>Allanburg TS</v>
          </cell>
        </row>
        <row r="2157">
          <cell r="A2157">
            <v>5908</v>
          </cell>
          <cell r="B2157" t="str">
            <v>Allanburg TS</v>
          </cell>
        </row>
        <row r="2158">
          <cell r="A2158">
            <v>5909</v>
          </cell>
          <cell r="B2158" t="str">
            <v>Allanburg TS</v>
          </cell>
        </row>
        <row r="2159">
          <cell r="A2159">
            <v>5910</v>
          </cell>
          <cell r="B2159" t="str">
            <v>Atlas Steel CTS</v>
          </cell>
        </row>
        <row r="2160">
          <cell r="A2160">
            <v>5911</v>
          </cell>
          <cell r="B2160" t="str">
            <v>Atlas Steel CTS</v>
          </cell>
        </row>
        <row r="2161">
          <cell r="A2161">
            <v>5912</v>
          </cell>
          <cell r="B2161" t="str">
            <v>Beach TS</v>
          </cell>
        </row>
        <row r="2162">
          <cell r="A2162">
            <v>5913</v>
          </cell>
          <cell r="B2162" t="str">
            <v>Beach TS</v>
          </cell>
        </row>
        <row r="2163">
          <cell r="A2163">
            <v>5914</v>
          </cell>
          <cell r="B2163" t="str">
            <v>Beach TS</v>
          </cell>
        </row>
        <row r="2164">
          <cell r="A2164">
            <v>5915</v>
          </cell>
          <cell r="B2164" t="str">
            <v>Beach TS</v>
          </cell>
        </row>
        <row r="2165">
          <cell r="A2165">
            <v>5916</v>
          </cell>
          <cell r="B2165" t="str">
            <v>Beach TS</v>
          </cell>
        </row>
        <row r="2166">
          <cell r="A2166">
            <v>5917</v>
          </cell>
          <cell r="B2166" t="str">
            <v>Beach TS</v>
          </cell>
        </row>
        <row r="2167">
          <cell r="A2167">
            <v>5918</v>
          </cell>
          <cell r="B2167" t="str">
            <v>Beach TS</v>
          </cell>
        </row>
        <row r="2168">
          <cell r="A2168">
            <v>5919</v>
          </cell>
          <cell r="B2168" t="str">
            <v>Beach TS</v>
          </cell>
        </row>
        <row r="2169">
          <cell r="A2169">
            <v>5920</v>
          </cell>
          <cell r="B2169" t="str">
            <v>Beach TS</v>
          </cell>
        </row>
        <row r="2170">
          <cell r="A2170">
            <v>5921</v>
          </cell>
          <cell r="B2170" t="str">
            <v>Beach TS</v>
          </cell>
        </row>
        <row r="2171">
          <cell r="A2171">
            <v>5922</v>
          </cell>
          <cell r="B2171" t="str">
            <v>Beach TS</v>
          </cell>
        </row>
        <row r="2172">
          <cell r="A2172">
            <v>5923</v>
          </cell>
          <cell r="B2172" t="str">
            <v>Beach TS</v>
          </cell>
        </row>
        <row r="2173">
          <cell r="A2173">
            <v>5924</v>
          </cell>
          <cell r="B2173" t="str">
            <v>Beach TS</v>
          </cell>
        </row>
        <row r="2174">
          <cell r="A2174">
            <v>5925</v>
          </cell>
          <cell r="B2174" t="str">
            <v>Beach TS</v>
          </cell>
        </row>
        <row r="2175">
          <cell r="A2175">
            <v>5926</v>
          </cell>
          <cell r="B2175" t="str">
            <v>Beamsville TS</v>
          </cell>
        </row>
        <row r="2176">
          <cell r="A2176">
            <v>5927</v>
          </cell>
          <cell r="B2176" t="str">
            <v>Georgia Pacific CTS</v>
          </cell>
        </row>
        <row r="2177">
          <cell r="A2177">
            <v>5928</v>
          </cell>
          <cell r="B2177" t="str">
            <v>Oxy Vinyls CTS</v>
          </cell>
        </row>
        <row r="2178">
          <cell r="A2178">
            <v>5929</v>
          </cell>
          <cell r="B2178" t="str">
            <v>Birmingham TS</v>
          </cell>
        </row>
        <row r="2179">
          <cell r="A2179">
            <v>5930</v>
          </cell>
          <cell r="B2179" t="str">
            <v>Birmingham TS</v>
          </cell>
        </row>
        <row r="2180">
          <cell r="A2180">
            <v>5931</v>
          </cell>
          <cell r="B2180" t="str">
            <v>Birmingham TS</v>
          </cell>
        </row>
        <row r="2181">
          <cell r="A2181">
            <v>5932</v>
          </cell>
          <cell r="B2181" t="str">
            <v>Birmingham TS</v>
          </cell>
        </row>
        <row r="2182">
          <cell r="A2182">
            <v>5933</v>
          </cell>
          <cell r="B2182" t="str">
            <v>Birmingham TS</v>
          </cell>
        </row>
        <row r="2183">
          <cell r="A2183">
            <v>5934</v>
          </cell>
          <cell r="B2183" t="str">
            <v>Birmingham TS</v>
          </cell>
        </row>
        <row r="2184">
          <cell r="A2184">
            <v>5935</v>
          </cell>
          <cell r="B2184" t="str">
            <v>Birmingham TS</v>
          </cell>
        </row>
        <row r="2185">
          <cell r="A2185">
            <v>5936</v>
          </cell>
          <cell r="B2185" t="str">
            <v>Birmingham TS</v>
          </cell>
        </row>
        <row r="2186">
          <cell r="A2186">
            <v>5937</v>
          </cell>
          <cell r="B2186" t="str">
            <v>Beck #2 TS</v>
          </cell>
        </row>
        <row r="2187">
          <cell r="A2187">
            <v>5938</v>
          </cell>
          <cell r="B2187" t="str">
            <v>Brant TS</v>
          </cell>
        </row>
        <row r="2188">
          <cell r="A2188">
            <v>5940</v>
          </cell>
          <cell r="B2188" t="str">
            <v>Brantford TS</v>
          </cell>
        </row>
        <row r="2189">
          <cell r="A2189">
            <v>5941</v>
          </cell>
          <cell r="B2189" t="str">
            <v>Brantford TS</v>
          </cell>
        </row>
        <row r="2190">
          <cell r="A2190">
            <v>5942</v>
          </cell>
          <cell r="B2190" t="str">
            <v>Brantford TS</v>
          </cell>
        </row>
        <row r="2191">
          <cell r="A2191">
            <v>5943</v>
          </cell>
          <cell r="B2191" t="str">
            <v>Brantford TS</v>
          </cell>
        </row>
        <row r="2192">
          <cell r="A2192">
            <v>5944</v>
          </cell>
          <cell r="B2192" t="str">
            <v>Bronte TS</v>
          </cell>
        </row>
        <row r="2193">
          <cell r="A2193">
            <v>5945</v>
          </cell>
          <cell r="B2193" t="str">
            <v>Bronte TS</v>
          </cell>
        </row>
        <row r="2194">
          <cell r="A2194">
            <v>5946</v>
          </cell>
          <cell r="B2194" t="str">
            <v>Bronte TS</v>
          </cell>
        </row>
        <row r="2195">
          <cell r="A2195">
            <v>5947</v>
          </cell>
          <cell r="B2195" t="str">
            <v>Bronte TS</v>
          </cell>
        </row>
        <row r="2196">
          <cell r="A2196">
            <v>5948</v>
          </cell>
          <cell r="B2196" t="str">
            <v>Bunting TS</v>
          </cell>
        </row>
        <row r="2197">
          <cell r="A2197">
            <v>5949</v>
          </cell>
          <cell r="B2197" t="str">
            <v>Bunting TS</v>
          </cell>
        </row>
        <row r="2198">
          <cell r="A2198">
            <v>5950</v>
          </cell>
          <cell r="B2198" t="str">
            <v>Bunting TS</v>
          </cell>
        </row>
        <row r="2199">
          <cell r="A2199">
            <v>5951</v>
          </cell>
          <cell r="B2199" t="str">
            <v>Bunting TS</v>
          </cell>
        </row>
        <row r="2200">
          <cell r="A2200">
            <v>5956</v>
          </cell>
          <cell r="B2200" t="str">
            <v>Burlington TS</v>
          </cell>
        </row>
        <row r="2201">
          <cell r="A2201">
            <v>5957</v>
          </cell>
          <cell r="B2201" t="str">
            <v>Burlington TS</v>
          </cell>
        </row>
        <row r="2202">
          <cell r="A2202">
            <v>5958</v>
          </cell>
          <cell r="B2202" t="str">
            <v>Burlington TS</v>
          </cell>
        </row>
        <row r="2203">
          <cell r="A2203">
            <v>5959</v>
          </cell>
          <cell r="B2203" t="str">
            <v>Burlington TS</v>
          </cell>
        </row>
        <row r="2204">
          <cell r="A2204">
            <v>5960</v>
          </cell>
          <cell r="B2204" t="str">
            <v>Burlington TS</v>
          </cell>
        </row>
        <row r="2205">
          <cell r="A2205">
            <v>5961</v>
          </cell>
          <cell r="B2205" t="str">
            <v>Burlington TS</v>
          </cell>
        </row>
        <row r="2206">
          <cell r="A2206">
            <v>5962</v>
          </cell>
          <cell r="B2206" t="str">
            <v>Burlington TS</v>
          </cell>
        </row>
        <row r="2207">
          <cell r="A2207">
            <v>5963</v>
          </cell>
          <cell r="B2207" t="str">
            <v>Burlington TS</v>
          </cell>
        </row>
        <row r="2208">
          <cell r="A2208">
            <v>5964</v>
          </cell>
          <cell r="B2208" t="str">
            <v>Burlington TS</v>
          </cell>
        </row>
        <row r="2209">
          <cell r="A2209">
            <v>5965</v>
          </cell>
          <cell r="B2209" t="str">
            <v>Burlington TS</v>
          </cell>
        </row>
        <row r="2210">
          <cell r="A2210">
            <v>5966</v>
          </cell>
          <cell r="B2210" t="str">
            <v>Burlington TS</v>
          </cell>
        </row>
        <row r="2211">
          <cell r="A2211">
            <v>5967</v>
          </cell>
          <cell r="B2211" t="str">
            <v>Burlington TS</v>
          </cell>
        </row>
        <row r="2212">
          <cell r="A2212">
            <v>5968</v>
          </cell>
          <cell r="B2212" t="str">
            <v>Caledonia TS</v>
          </cell>
        </row>
        <row r="2213">
          <cell r="A2213">
            <v>5969</v>
          </cell>
          <cell r="B2213" t="str">
            <v>Campbell TS</v>
          </cell>
        </row>
        <row r="2214">
          <cell r="A2214">
            <v>5970</v>
          </cell>
          <cell r="B2214" t="str">
            <v>Campbell TS</v>
          </cell>
        </row>
        <row r="2215">
          <cell r="A2215">
            <v>5971</v>
          </cell>
          <cell r="B2215" t="str">
            <v>Campbell TS</v>
          </cell>
        </row>
        <row r="2216">
          <cell r="A2216">
            <v>5972</v>
          </cell>
          <cell r="B2216" t="str">
            <v>Campbell TS</v>
          </cell>
        </row>
        <row r="2217">
          <cell r="A2217">
            <v>5973</v>
          </cell>
          <cell r="B2217" t="str">
            <v>Campbell TS</v>
          </cell>
        </row>
        <row r="2218">
          <cell r="A2218">
            <v>5974</v>
          </cell>
          <cell r="B2218" t="str">
            <v>Campbell TS</v>
          </cell>
        </row>
        <row r="2219">
          <cell r="A2219">
            <v>5975</v>
          </cell>
          <cell r="B2219" t="str">
            <v>Campbell TS</v>
          </cell>
        </row>
        <row r="2220">
          <cell r="A2220">
            <v>5976</v>
          </cell>
          <cell r="B2220" t="str">
            <v>Campbell TS</v>
          </cell>
        </row>
        <row r="2221">
          <cell r="A2221">
            <v>5979</v>
          </cell>
          <cell r="B2221" t="str">
            <v>Carlton TS</v>
          </cell>
        </row>
        <row r="2222">
          <cell r="A2222">
            <v>5980</v>
          </cell>
          <cell r="B2222" t="str">
            <v>Carlton TS</v>
          </cell>
        </row>
        <row r="2223">
          <cell r="A2223">
            <v>5981</v>
          </cell>
          <cell r="B2223" t="str">
            <v>Carlton TS</v>
          </cell>
        </row>
        <row r="2224">
          <cell r="A2224">
            <v>5982</v>
          </cell>
          <cell r="B2224" t="str">
            <v>Carlton TS</v>
          </cell>
        </row>
        <row r="2225">
          <cell r="A2225">
            <v>5983</v>
          </cell>
          <cell r="B2225" t="str">
            <v>Carlton TS</v>
          </cell>
        </row>
        <row r="2226">
          <cell r="A2226">
            <v>5984</v>
          </cell>
          <cell r="B2226" t="str">
            <v>Carlton TS</v>
          </cell>
        </row>
        <row r="2227">
          <cell r="A2227">
            <v>5985</v>
          </cell>
          <cell r="B2227" t="str">
            <v>Carlton TS</v>
          </cell>
        </row>
        <row r="2228">
          <cell r="A2228">
            <v>5986</v>
          </cell>
          <cell r="B2228" t="str">
            <v>Carlton TS</v>
          </cell>
        </row>
        <row r="2229">
          <cell r="A2229">
            <v>5987</v>
          </cell>
          <cell r="B2229" t="str">
            <v>Cedar TS</v>
          </cell>
        </row>
        <row r="2230">
          <cell r="A2230">
            <v>5990</v>
          </cell>
          <cell r="B2230" t="str">
            <v>Cedar TS</v>
          </cell>
        </row>
        <row r="2231">
          <cell r="A2231">
            <v>5991</v>
          </cell>
          <cell r="B2231" t="str">
            <v>Cedar TS</v>
          </cell>
        </row>
        <row r="2232">
          <cell r="A2232">
            <v>5992</v>
          </cell>
          <cell r="B2232" t="str">
            <v>Cedar TS</v>
          </cell>
        </row>
        <row r="2233">
          <cell r="A2233">
            <v>5993</v>
          </cell>
          <cell r="B2233" t="str">
            <v>Cedar TS</v>
          </cell>
        </row>
        <row r="2234">
          <cell r="A2234">
            <v>5994</v>
          </cell>
          <cell r="B2234" t="str">
            <v>Courtice Steel CTS</v>
          </cell>
        </row>
        <row r="2235">
          <cell r="A2235">
            <v>5995</v>
          </cell>
          <cell r="B2235" t="str">
            <v>Courtice Steel CTS</v>
          </cell>
        </row>
        <row r="2236">
          <cell r="A2236">
            <v>5996</v>
          </cell>
          <cell r="B2236" t="str">
            <v>Courtice Steel CTS</v>
          </cell>
        </row>
        <row r="2237">
          <cell r="A2237">
            <v>5997</v>
          </cell>
          <cell r="B2237" t="str">
            <v>Courtice Steel CTS</v>
          </cell>
        </row>
        <row r="2238">
          <cell r="A2238">
            <v>5998</v>
          </cell>
          <cell r="B2238" t="str">
            <v>Crowland TS</v>
          </cell>
        </row>
        <row r="2239">
          <cell r="A2239">
            <v>5999</v>
          </cell>
          <cell r="B2239" t="str">
            <v>Crowland TS</v>
          </cell>
        </row>
        <row r="2240">
          <cell r="A2240">
            <v>6000</v>
          </cell>
          <cell r="B2240" t="str">
            <v>Courtice Steel CTS</v>
          </cell>
        </row>
        <row r="2241">
          <cell r="A2241">
            <v>6001</v>
          </cell>
          <cell r="B2241" t="str">
            <v>Cumberland TS</v>
          </cell>
        </row>
        <row r="2242">
          <cell r="A2242">
            <v>6002</v>
          </cell>
          <cell r="B2242" t="str">
            <v>Cumberland TS</v>
          </cell>
        </row>
        <row r="2243">
          <cell r="A2243">
            <v>6003</v>
          </cell>
          <cell r="B2243" t="str">
            <v>Cumberland TS</v>
          </cell>
        </row>
        <row r="2244">
          <cell r="A2244">
            <v>6004</v>
          </cell>
          <cell r="B2244" t="str">
            <v>Cumberland TS</v>
          </cell>
        </row>
        <row r="2245">
          <cell r="A2245">
            <v>6008</v>
          </cell>
          <cell r="B2245" t="str">
            <v>Detweiler TS</v>
          </cell>
        </row>
        <row r="2246">
          <cell r="A2246">
            <v>6010</v>
          </cell>
          <cell r="B2246" t="str">
            <v>Detweiler TS</v>
          </cell>
        </row>
        <row r="2247">
          <cell r="A2247">
            <v>6011</v>
          </cell>
          <cell r="B2247" t="str">
            <v>Detweiler TS</v>
          </cell>
        </row>
        <row r="2248">
          <cell r="A2248">
            <v>6012</v>
          </cell>
          <cell r="B2248" t="str">
            <v>Detweiler TS</v>
          </cell>
        </row>
        <row r="2249">
          <cell r="A2249">
            <v>6013</v>
          </cell>
          <cell r="B2249" t="str">
            <v>Dof.Bay Front CTS</v>
          </cell>
        </row>
        <row r="2250">
          <cell r="A2250">
            <v>6014</v>
          </cell>
          <cell r="B2250" t="str">
            <v>Detweiler TS</v>
          </cell>
        </row>
        <row r="2251">
          <cell r="A2251">
            <v>6015</v>
          </cell>
          <cell r="B2251" t="str">
            <v>Detweiler TS</v>
          </cell>
        </row>
        <row r="2252">
          <cell r="A2252">
            <v>6016</v>
          </cell>
          <cell r="B2252" t="str">
            <v>Detweiler TS</v>
          </cell>
        </row>
        <row r="2253">
          <cell r="A2253">
            <v>6017</v>
          </cell>
          <cell r="B2253" t="str">
            <v>Dof.Bay Front CTS</v>
          </cell>
        </row>
        <row r="2254">
          <cell r="A2254">
            <v>6018</v>
          </cell>
          <cell r="B2254" t="str">
            <v>Dof.Bay Front CTS</v>
          </cell>
        </row>
        <row r="2255">
          <cell r="A2255">
            <v>6019</v>
          </cell>
          <cell r="B2255" t="str">
            <v>Dof.Bay Front CTS</v>
          </cell>
        </row>
        <row r="2256">
          <cell r="A2256">
            <v>6020</v>
          </cell>
          <cell r="B2256" t="str">
            <v>Dof.Bay Front CTS</v>
          </cell>
        </row>
        <row r="2257">
          <cell r="A2257">
            <v>6021</v>
          </cell>
          <cell r="B2257" t="str">
            <v>Dof.Bay Front CTS</v>
          </cell>
        </row>
        <row r="2258">
          <cell r="A2258">
            <v>6022</v>
          </cell>
          <cell r="B2258" t="str">
            <v>Dof.Bay Front CTS</v>
          </cell>
        </row>
        <row r="2259">
          <cell r="A2259">
            <v>6023</v>
          </cell>
          <cell r="B2259" t="str">
            <v>Dof.Bay Front CTS</v>
          </cell>
        </row>
        <row r="2260">
          <cell r="A2260">
            <v>6024</v>
          </cell>
          <cell r="B2260" t="str">
            <v>Dof.Bay Front CTS</v>
          </cell>
        </row>
        <row r="2261">
          <cell r="A2261">
            <v>6025</v>
          </cell>
          <cell r="B2261" t="str">
            <v>Dof.Bay Front CTS</v>
          </cell>
        </row>
        <row r="2262">
          <cell r="A2262">
            <v>6026</v>
          </cell>
          <cell r="B2262" t="str">
            <v>Dundas TS</v>
          </cell>
        </row>
        <row r="2263">
          <cell r="A2263">
            <v>6028</v>
          </cell>
          <cell r="B2263" t="str">
            <v>Dundas TS</v>
          </cell>
        </row>
        <row r="2264">
          <cell r="A2264">
            <v>6029</v>
          </cell>
          <cell r="B2264" t="str">
            <v>Dundas TS</v>
          </cell>
        </row>
        <row r="2265">
          <cell r="A2265">
            <v>6030</v>
          </cell>
          <cell r="B2265" t="str">
            <v>Dunnville TS</v>
          </cell>
        </row>
        <row r="2266">
          <cell r="A2266">
            <v>6032</v>
          </cell>
          <cell r="B2266" t="str">
            <v>Elgin TS</v>
          </cell>
        </row>
        <row r="2267">
          <cell r="A2267">
            <v>6033</v>
          </cell>
          <cell r="B2267" t="str">
            <v>Elgin TS</v>
          </cell>
        </row>
        <row r="2268">
          <cell r="A2268">
            <v>6034</v>
          </cell>
          <cell r="B2268" t="str">
            <v>Elgin TS</v>
          </cell>
        </row>
        <row r="2269">
          <cell r="A2269">
            <v>6035</v>
          </cell>
          <cell r="B2269" t="str">
            <v>Elgin TS</v>
          </cell>
        </row>
        <row r="2270">
          <cell r="A2270">
            <v>6036</v>
          </cell>
          <cell r="B2270" t="str">
            <v>Elgin TS</v>
          </cell>
        </row>
        <row r="2271">
          <cell r="A2271">
            <v>6037</v>
          </cell>
          <cell r="B2271" t="str">
            <v>Elgin TS</v>
          </cell>
        </row>
        <row r="2272">
          <cell r="A2272">
            <v>6038</v>
          </cell>
          <cell r="B2272" t="str">
            <v>Elgin TS</v>
          </cell>
        </row>
        <row r="2273">
          <cell r="A2273">
            <v>6039</v>
          </cell>
          <cell r="B2273" t="str">
            <v>Elmira TS</v>
          </cell>
        </row>
        <row r="2274">
          <cell r="A2274">
            <v>6040</v>
          </cell>
          <cell r="B2274" t="str">
            <v>Fergus TS</v>
          </cell>
        </row>
        <row r="2275">
          <cell r="A2275">
            <v>6042</v>
          </cell>
          <cell r="B2275" t="str">
            <v>Fergus TS</v>
          </cell>
        </row>
        <row r="2276">
          <cell r="A2276">
            <v>6043</v>
          </cell>
          <cell r="B2276" t="str">
            <v>Fergus TS</v>
          </cell>
        </row>
        <row r="2277">
          <cell r="A2277">
            <v>6044</v>
          </cell>
          <cell r="B2277" t="str">
            <v>Fergus TS</v>
          </cell>
        </row>
        <row r="2278">
          <cell r="A2278">
            <v>6045</v>
          </cell>
          <cell r="B2278" t="str">
            <v>Fergus TS</v>
          </cell>
        </row>
        <row r="2279">
          <cell r="A2279">
            <v>6050</v>
          </cell>
          <cell r="B2279" t="str">
            <v>Ford Oakville CTS</v>
          </cell>
        </row>
        <row r="2280">
          <cell r="A2280">
            <v>6051</v>
          </cell>
          <cell r="B2280" t="str">
            <v>Ford Oakville CTS</v>
          </cell>
        </row>
        <row r="2281">
          <cell r="A2281">
            <v>6052</v>
          </cell>
          <cell r="B2281" t="str">
            <v>Gage TS</v>
          </cell>
        </row>
        <row r="2282">
          <cell r="A2282">
            <v>6053</v>
          </cell>
          <cell r="B2282" t="str">
            <v>Gage TS</v>
          </cell>
        </row>
        <row r="2283">
          <cell r="A2283">
            <v>6054</v>
          </cell>
          <cell r="B2283" t="str">
            <v>Gage TS</v>
          </cell>
        </row>
        <row r="2284">
          <cell r="A2284">
            <v>6055</v>
          </cell>
          <cell r="B2284" t="str">
            <v>Gage TS</v>
          </cell>
        </row>
        <row r="2285">
          <cell r="A2285">
            <v>6056</v>
          </cell>
          <cell r="B2285" t="str">
            <v>Gage TS</v>
          </cell>
        </row>
        <row r="2286">
          <cell r="A2286">
            <v>6057</v>
          </cell>
          <cell r="B2286" t="str">
            <v>Gage TS</v>
          </cell>
        </row>
        <row r="2287">
          <cell r="A2287">
            <v>6058</v>
          </cell>
          <cell r="B2287" t="str">
            <v>Gage TS</v>
          </cell>
        </row>
        <row r="2288">
          <cell r="A2288">
            <v>6059</v>
          </cell>
          <cell r="B2288" t="str">
            <v>Galt TS</v>
          </cell>
        </row>
        <row r="2289">
          <cell r="A2289">
            <v>6060</v>
          </cell>
          <cell r="B2289" t="str">
            <v>Galt TS</v>
          </cell>
        </row>
        <row r="2290">
          <cell r="A2290">
            <v>6061</v>
          </cell>
          <cell r="B2290" t="str">
            <v>Galt TS</v>
          </cell>
        </row>
        <row r="2291">
          <cell r="A2291">
            <v>6062</v>
          </cell>
          <cell r="B2291" t="str">
            <v>Galt TS</v>
          </cell>
        </row>
        <row r="2292">
          <cell r="A2292">
            <v>6063</v>
          </cell>
          <cell r="B2292" t="str">
            <v>G.M.St Cath CTS</v>
          </cell>
        </row>
        <row r="2293">
          <cell r="A2293">
            <v>6064</v>
          </cell>
          <cell r="B2293" t="str">
            <v>G.M.St Cath CTS</v>
          </cell>
        </row>
        <row r="2294">
          <cell r="A2294">
            <v>6065</v>
          </cell>
          <cell r="B2294" t="str">
            <v>Glendale TS</v>
          </cell>
        </row>
        <row r="2295">
          <cell r="A2295">
            <v>6066</v>
          </cell>
          <cell r="B2295" t="str">
            <v>Glendale TS</v>
          </cell>
        </row>
        <row r="2296">
          <cell r="A2296">
            <v>6067</v>
          </cell>
          <cell r="B2296" t="str">
            <v>Glendale TS</v>
          </cell>
        </row>
        <row r="2297">
          <cell r="A2297">
            <v>6068</v>
          </cell>
          <cell r="B2297" t="str">
            <v>Glendale TS</v>
          </cell>
        </row>
        <row r="2298">
          <cell r="A2298">
            <v>6069</v>
          </cell>
          <cell r="B2298" t="str">
            <v>Glendale TS</v>
          </cell>
        </row>
        <row r="2299">
          <cell r="A2299">
            <v>6072</v>
          </cell>
          <cell r="B2299" t="str">
            <v>Hanlon TS</v>
          </cell>
        </row>
        <row r="2300">
          <cell r="A2300">
            <v>6075</v>
          </cell>
          <cell r="B2300" t="str">
            <v>Horning TS</v>
          </cell>
        </row>
        <row r="2301">
          <cell r="A2301">
            <v>6076</v>
          </cell>
          <cell r="B2301" t="str">
            <v>Horning TS</v>
          </cell>
        </row>
        <row r="2302">
          <cell r="A2302">
            <v>6077</v>
          </cell>
          <cell r="B2302" t="str">
            <v>Horning TS</v>
          </cell>
        </row>
        <row r="2303">
          <cell r="A2303">
            <v>6078</v>
          </cell>
          <cell r="B2303" t="str">
            <v>Horning TS</v>
          </cell>
        </row>
        <row r="2304">
          <cell r="A2304">
            <v>6079</v>
          </cell>
          <cell r="B2304" t="str">
            <v>Inco 60 hz CTS</v>
          </cell>
        </row>
        <row r="2305">
          <cell r="A2305">
            <v>6081</v>
          </cell>
          <cell r="B2305" t="str">
            <v>IPPL Westover CTS</v>
          </cell>
        </row>
        <row r="2306">
          <cell r="A2306">
            <v>6082</v>
          </cell>
          <cell r="B2306" t="str">
            <v>IPPL Westover CTS</v>
          </cell>
        </row>
        <row r="2307">
          <cell r="A2307">
            <v>6083</v>
          </cell>
          <cell r="B2307" t="str">
            <v>Jarvis TS</v>
          </cell>
        </row>
        <row r="2308">
          <cell r="A2308">
            <v>6085</v>
          </cell>
          <cell r="B2308" t="str">
            <v>Jarvis TS</v>
          </cell>
        </row>
        <row r="2309">
          <cell r="A2309">
            <v>6086</v>
          </cell>
          <cell r="B2309" t="str">
            <v>Jarvis TS</v>
          </cell>
        </row>
        <row r="2310">
          <cell r="A2310">
            <v>6087</v>
          </cell>
          <cell r="B2310" t="str">
            <v>Dof.Kenilworth CTS</v>
          </cell>
        </row>
        <row r="2311">
          <cell r="A2311">
            <v>6088</v>
          </cell>
          <cell r="B2311" t="str">
            <v>Dof.Kenilworth CTS</v>
          </cell>
        </row>
        <row r="2312">
          <cell r="A2312">
            <v>6089</v>
          </cell>
          <cell r="B2312" t="str">
            <v>Dof.Kenilworth CTS</v>
          </cell>
        </row>
        <row r="2313">
          <cell r="A2313">
            <v>6090</v>
          </cell>
          <cell r="B2313" t="str">
            <v>Dof.Kenilworth CTS</v>
          </cell>
        </row>
        <row r="2314">
          <cell r="A2314">
            <v>6091</v>
          </cell>
          <cell r="B2314" t="str">
            <v>Kenilworth TS</v>
          </cell>
        </row>
        <row r="2315">
          <cell r="A2315">
            <v>6092</v>
          </cell>
          <cell r="B2315" t="str">
            <v>Kenilworth TS</v>
          </cell>
        </row>
        <row r="2316">
          <cell r="A2316">
            <v>6093</v>
          </cell>
          <cell r="B2316" t="str">
            <v>Kenilworth TS</v>
          </cell>
        </row>
        <row r="2317">
          <cell r="A2317">
            <v>6094</v>
          </cell>
          <cell r="B2317" t="str">
            <v>Kenilworth TS</v>
          </cell>
        </row>
        <row r="2318">
          <cell r="A2318">
            <v>6095</v>
          </cell>
          <cell r="B2318" t="str">
            <v>Kenilworth TS</v>
          </cell>
        </row>
        <row r="2319">
          <cell r="A2319">
            <v>6096</v>
          </cell>
          <cell r="B2319" t="str">
            <v>Kenilworth TS</v>
          </cell>
        </row>
        <row r="2320">
          <cell r="A2320">
            <v>6097</v>
          </cell>
          <cell r="B2320" t="str">
            <v>Kenilworth TS</v>
          </cell>
        </row>
        <row r="2321">
          <cell r="A2321">
            <v>6098</v>
          </cell>
          <cell r="B2321" t="str">
            <v>Kitchener MTS#1</v>
          </cell>
        </row>
        <row r="2322">
          <cell r="A2322">
            <v>6099</v>
          </cell>
          <cell r="B2322" t="str">
            <v>Kitchener MTS#1</v>
          </cell>
        </row>
        <row r="2323">
          <cell r="A2323">
            <v>6100</v>
          </cell>
          <cell r="B2323" t="str">
            <v>Kitchener MTS#2</v>
          </cell>
        </row>
        <row r="2324">
          <cell r="A2324">
            <v>6101</v>
          </cell>
          <cell r="B2324" t="str">
            <v>Kitchener MTS#3</v>
          </cell>
        </row>
        <row r="2325">
          <cell r="A2325">
            <v>6102</v>
          </cell>
          <cell r="B2325" t="str">
            <v>Kitchener MTS#3</v>
          </cell>
        </row>
        <row r="2326">
          <cell r="A2326">
            <v>6103</v>
          </cell>
          <cell r="B2326" t="str">
            <v>Kitchener MTS#4</v>
          </cell>
        </row>
        <row r="2327">
          <cell r="A2327">
            <v>6104</v>
          </cell>
          <cell r="B2327" t="str">
            <v>Kitchener MTS#4</v>
          </cell>
        </row>
        <row r="2328">
          <cell r="A2328">
            <v>6105</v>
          </cell>
          <cell r="B2328" t="str">
            <v>Kitchener MTS#5</v>
          </cell>
        </row>
        <row r="2329">
          <cell r="A2329">
            <v>6106</v>
          </cell>
          <cell r="B2329" t="str">
            <v>Kitchener MTS#5</v>
          </cell>
        </row>
        <row r="2330">
          <cell r="A2330">
            <v>6107</v>
          </cell>
          <cell r="B2330" t="str">
            <v>Kitchener MTS#6</v>
          </cell>
        </row>
        <row r="2331">
          <cell r="A2331">
            <v>6108</v>
          </cell>
          <cell r="B2331" t="str">
            <v>Kitchener MTS#6</v>
          </cell>
        </row>
        <row r="2332">
          <cell r="A2332">
            <v>6109</v>
          </cell>
          <cell r="B2332" t="str">
            <v>Kitchener MTS#7</v>
          </cell>
        </row>
        <row r="2333">
          <cell r="A2333">
            <v>6112</v>
          </cell>
          <cell r="B2333" t="str">
            <v>Kitchener MTS#3</v>
          </cell>
        </row>
        <row r="2334">
          <cell r="A2334">
            <v>6113</v>
          </cell>
          <cell r="B2334" t="str">
            <v>Kitchener MTS#3</v>
          </cell>
        </row>
        <row r="2335">
          <cell r="A2335">
            <v>6114</v>
          </cell>
          <cell r="B2335" t="str">
            <v>Kitchener MTS#4</v>
          </cell>
        </row>
        <row r="2336">
          <cell r="A2336">
            <v>6115</v>
          </cell>
          <cell r="B2336" t="str">
            <v>Kitchener MTS#4</v>
          </cell>
        </row>
        <row r="2337">
          <cell r="A2337">
            <v>6116</v>
          </cell>
          <cell r="B2337" t="str">
            <v>Kitchener MTS#5</v>
          </cell>
        </row>
        <row r="2338">
          <cell r="A2338">
            <v>6117</v>
          </cell>
          <cell r="B2338" t="str">
            <v>Kitchener MTS#5</v>
          </cell>
        </row>
        <row r="2339">
          <cell r="A2339">
            <v>6118</v>
          </cell>
          <cell r="B2339" t="str">
            <v>Kitchener MTS#6</v>
          </cell>
        </row>
        <row r="2340">
          <cell r="A2340">
            <v>6119</v>
          </cell>
          <cell r="B2340" t="str">
            <v>Kitchener MTS#6</v>
          </cell>
        </row>
        <row r="2341">
          <cell r="A2341">
            <v>6123</v>
          </cell>
          <cell r="B2341" t="str">
            <v>Lake TS</v>
          </cell>
        </row>
        <row r="2342">
          <cell r="A2342">
            <v>6124</v>
          </cell>
          <cell r="B2342" t="str">
            <v>Lake TS</v>
          </cell>
        </row>
        <row r="2343">
          <cell r="A2343">
            <v>6125</v>
          </cell>
          <cell r="B2343" t="str">
            <v>Lake TS</v>
          </cell>
        </row>
        <row r="2344">
          <cell r="A2344">
            <v>6126</v>
          </cell>
          <cell r="B2344" t="str">
            <v>Lake TS</v>
          </cell>
        </row>
        <row r="2345">
          <cell r="A2345">
            <v>6127</v>
          </cell>
          <cell r="B2345" t="str">
            <v>Lake TS</v>
          </cell>
        </row>
        <row r="2346">
          <cell r="A2346">
            <v>6128</v>
          </cell>
          <cell r="B2346" t="str">
            <v>Lake TS</v>
          </cell>
        </row>
        <row r="2347">
          <cell r="A2347">
            <v>6129</v>
          </cell>
          <cell r="B2347" t="str">
            <v>Lake TS</v>
          </cell>
        </row>
        <row r="2348">
          <cell r="A2348">
            <v>6130</v>
          </cell>
          <cell r="B2348" t="str">
            <v>McMaster CTS</v>
          </cell>
        </row>
        <row r="2349">
          <cell r="A2349">
            <v>6132</v>
          </cell>
          <cell r="B2349" t="str">
            <v>Middleport TS</v>
          </cell>
        </row>
        <row r="2350">
          <cell r="A2350">
            <v>6133</v>
          </cell>
          <cell r="B2350" t="str">
            <v>Middleport TS</v>
          </cell>
        </row>
        <row r="2351">
          <cell r="A2351">
            <v>6136</v>
          </cell>
          <cell r="B2351" t="str">
            <v>Middleport TS</v>
          </cell>
        </row>
        <row r="2352">
          <cell r="A2352">
            <v>6137</v>
          </cell>
          <cell r="B2352" t="str">
            <v>Middleport TS</v>
          </cell>
        </row>
        <row r="2353">
          <cell r="A2353">
            <v>6138</v>
          </cell>
          <cell r="B2353" t="str">
            <v>Middleport TS</v>
          </cell>
        </row>
        <row r="2354">
          <cell r="A2354">
            <v>6139</v>
          </cell>
          <cell r="B2354" t="str">
            <v>Middleport TS</v>
          </cell>
        </row>
        <row r="2355">
          <cell r="A2355">
            <v>6140</v>
          </cell>
          <cell r="B2355" t="str">
            <v>Mohawk TS</v>
          </cell>
        </row>
        <row r="2356">
          <cell r="A2356">
            <v>6141</v>
          </cell>
          <cell r="B2356" t="str">
            <v>Mohawk TS</v>
          </cell>
        </row>
        <row r="2357">
          <cell r="A2357">
            <v>6142</v>
          </cell>
          <cell r="B2357" t="str">
            <v>Mohawk TS</v>
          </cell>
        </row>
        <row r="2358">
          <cell r="A2358">
            <v>6143</v>
          </cell>
          <cell r="B2358" t="str">
            <v>Mohawk TS</v>
          </cell>
        </row>
        <row r="2359">
          <cell r="A2359">
            <v>6144</v>
          </cell>
          <cell r="B2359" t="str">
            <v>Murray TS</v>
          </cell>
        </row>
        <row r="2360">
          <cell r="A2360">
            <v>6145</v>
          </cell>
          <cell r="B2360" t="str">
            <v>Murray TS</v>
          </cell>
        </row>
        <row r="2361">
          <cell r="A2361">
            <v>6147</v>
          </cell>
          <cell r="B2361" t="str">
            <v>Murray TS</v>
          </cell>
        </row>
        <row r="2362">
          <cell r="A2362">
            <v>6148</v>
          </cell>
          <cell r="B2362" t="str">
            <v>Murray TS</v>
          </cell>
        </row>
        <row r="2363">
          <cell r="A2363">
            <v>6149</v>
          </cell>
          <cell r="B2363" t="str">
            <v>Murray TS</v>
          </cell>
        </row>
        <row r="2364">
          <cell r="A2364">
            <v>6150</v>
          </cell>
          <cell r="B2364" t="str">
            <v>Murray TS</v>
          </cell>
        </row>
        <row r="2365">
          <cell r="A2365">
            <v>6151</v>
          </cell>
          <cell r="B2365" t="str">
            <v>Murray TS</v>
          </cell>
        </row>
        <row r="2366">
          <cell r="A2366">
            <v>6152</v>
          </cell>
          <cell r="B2366" t="str">
            <v>Murray TS</v>
          </cell>
        </row>
        <row r="2367">
          <cell r="A2367">
            <v>6153</v>
          </cell>
          <cell r="B2367" t="str">
            <v>Nebo TS</v>
          </cell>
        </row>
        <row r="2368">
          <cell r="A2368">
            <v>6154</v>
          </cell>
          <cell r="B2368" t="str">
            <v>Nebo TS</v>
          </cell>
        </row>
        <row r="2369">
          <cell r="A2369">
            <v>6155</v>
          </cell>
          <cell r="B2369" t="str">
            <v>Nebo TS</v>
          </cell>
        </row>
        <row r="2370">
          <cell r="A2370">
            <v>6156</v>
          </cell>
          <cell r="B2370" t="str">
            <v>Nebo TS</v>
          </cell>
        </row>
        <row r="2371">
          <cell r="A2371">
            <v>6157</v>
          </cell>
          <cell r="B2371" t="str">
            <v>Nebo TS</v>
          </cell>
        </row>
        <row r="2372">
          <cell r="A2372">
            <v>6158</v>
          </cell>
          <cell r="B2372" t="str">
            <v>Nebo TS</v>
          </cell>
        </row>
        <row r="2373">
          <cell r="A2373">
            <v>6159</v>
          </cell>
          <cell r="B2373" t="str">
            <v>Nebo TS</v>
          </cell>
        </row>
        <row r="2374">
          <cell r="A2374">
            <v>6160</v>
          </cell>
          <cell r="B2374" t="str">
            <v>Newton TS</v>
          </cell>
        </row>
        <row r="2375">
          <cell r="A2375">
            <v>6161</v>
          </cell>
          <cell r="B2375" t="str">
            <v>Newton TS</v>
          </cell>
        </row>
        <row r="2376">
          <cell r="A2376">
            <v>6162</v>
          </cell>
          <cell r="B2376" t="str">
            <v>Newton TS</v>
          </cell>
        </row>
        <row r="2377">
          <cell r="A2377">
            <v>6163</v>
          </cell>
          <cell r="B2377" t="str">
            <v>Newton TS</v>
          </cell>
        </row>
        <row r="2378">
          <cell r="A2378">
            <v>6164</v>
          </cell>
          <cell r="B2378" t="str">
            <v>Norfolk TS</v>
          </cell>
        </row>
        <row r="2379">
          <cell r="A2379">
            <v>6168</v>
          </cell>
          <cell r="B2379" t="str">
            <v>Oakville TS #2</v>
          </cell>
        </row>
        <row r="2380">
          <cell r="A2380">
            <v>6169</v>
          </cell>
          <cell r="B2380" t="str">
            <v>Oakville TS #2</v>
          </cell>
        </row>
        <row r="2381">
          <cell r="A2381">
            <v>6170</v>
          </cell>
          <cell r="B2381" t="str">
            <v>Oakville TS #2</v>
          </cell>
        </row>
        <row r="2382">
          <cell r="A2382">
            <v>6171</v>
          </cell>
          <cell r="B2382" t="str">
            <v>Oakville TS #2</v>
          </cell>
        </row>
        <row r="2383">
          <cell r="A2383">
            <v>6172</v>
          </cell>
          <cell r="B2383" t="str">
            <v>Beck #2 TS</v>
          </cell>
        </row>
        <row r="2384">
          <cell r="A2384">
            <v>6173</v>
          </cell>
          <cell r="B2384" t="str">
            <v>Beck #2 TS</v>
          </cell>
        </row>
        <row r="2385">
          <cell r="A2385">
            <v>6174</v>
          </cell>
          <cell r="B2385" t="str">
            <v>Beck #2 TS</v>
          </cell>
        </row>
        <row r="2386">
          <cell r="A2386">
            <v>6175</v>
          </cell>
          <cell r="B2386" t="str">
            <v>Palermo TS</v>
          </cell>
        </row>
        <row r="2387">
          <cell r="A2387">
            <v>6180</v>
          </cell>
          <cell r="B2387" t="str">
            <v>Palmerston TS</v>
          </cell>
        </row>
        <row r="2388">
          <cell r="A2388">
            <v>6181</v>
          </cell>
          <cell r="B2388" t="str">
            <v>Palmerston TS</v>
          </cell>
        </row>
        <row r="2389">
          <cell r="A2389">
            <v>6182</v>
          </cell>
          <cell r="B2389" t="str">
            <v>Palmerston TS</v>
          </cell>
        </row>
        <row r="2390">
          <cell r="A2390">
            <v>6183</v>
          </cell>
          <cell r="B2390" t="str">
            <v>Palmerston TS</v>
          </cell>
        </row>
        <row r="2391">
          <cell r="A2391">
            <v>6184</v>
          </cell>
          <cell r="B2391" t="str">
            <v>Palmerston TS</v>
          </cell>
        </row>
        <row r="2392">
          <cell r="A2392">
            <v>6185</v>
          </cell>
          <cell r="B2392" t="str">
            <v>Palmerston TS</v>
          </cell>
        </row>
        <row r="2393">
          <cell r="A2393">
            <v>6186</v>
          </cell>
          <cell r="B2393" t="str">
            <v>Palmerston TS</v>
          </cell>
        </row>
        <row r="2394">
          <cell r="A2394">
            <v>6187</v>
          </cell>
          <cell r="B2394" t="str">
            <v>Panabrasives CTS</v>
          </cell>
        </row>
        <row r="2395">
          <cell r="A2395">
            <v>6188</v>
          </cell>
          <cell r="B2395" t="str">
            <v>Preston TS</v>
          </cell>
        </row>
        <row r="2396">
          <cell r="A2396">
            <v>6189</v>
          </cell>
          <cell r="B2396" t="str">
            <v>Preston TS</v>
          </cell>
        </row>
        <row r="2397">
          <cell r="A2397">
            <v>6192</v>
          </cell>
          <cell r="B2397" t="str">
            <v>Preston TS</v>
          </cell>
        </row>
        <row r="2398">
          <cell r="A2398">
            <v>6193</v>
          </cell>
          <cell r="B2398" t="str">
            <v>Preston TS</v>
          </cell>
        </row>
        <row r="2399">
          <cell r="A2399">
            <v>6196</v>
          </cell>
          <cell r="B2399" t="str">
            <v>Port Colborne TS</v>
          </cell>
        </row>
        <row r="2400">
          <cell r="A2400">
            <v>6197</v>
          </cell>
          <cell r="B2400" t="str">
            <v>Puslinch DS</v>
          </cell>
        </row>
        <row r="2401">
          <cell r="A2401">
            <v>6198</v>
          </cell>
          <cell r="B2401" t="str">
            <v>Puslinch DS</v>
          </cell>
        </row>
        <row r="2402">
          <cell r="A2402">
            <v>6199</v>
          </cell>
          <cell r="B2402" t="str">
            <v>Donohue D1A CTS</v>
          </cell>
        </row>
        <row r="2403">
          <cell r="A2403">
            <v>6200</v>
          </cell>
          <cell r="B2403" t="str">
            <v>Donohue Q10P CTS</v>
          </cell>
        </row>
        <row r="2404">
          <cell r="A2404">
            <v>6201</v>
          </cell>
          <cell r="B2404" t="str">
            <v>Rankine CTS</v>
          </cell>
        </row>
        <row r="2405">
          <cell r="A2405">
            <v>6202</v>
          </cell>
          <cell r="B2405" t="str">
            <v>Rankine CTS</v>
          </cell>
        </row>
        <row r="2406">
          <cell r="A2406">
            <v>6203</v>
          </cell>
          <cell r="B2406" t="str">
            <v>Rankine CTS</v>
          </cell>
        </row>
        <row r="2407">
          <cell r="A2407">
            <v>6204</v>
          </cell>
          <cell r="B2407" t="str">
            <v>Rankine CTS</v>
          </cell>
        </row>
        <row r="2408">
          <cell r="A2408">
            <v>6205</v>
          </cell>
          <cell r="B2408" t="str">
            <v>Rankine CTS</v>
          </cell>
        </row>
        <row r="2409">
          <cell r="A2409">
            <v>6206</v>
          </cell>
          <cell r="B2409" t="str">
            <v>Rush MTS</v>
          </cell>
        </row>
        <row r="2410">
          <cell r="A2410">
            <v>6207</v>
          </cell>
          <cell r="B2410" t="str">
            <v>Slater Steel CTS</v>
          </cell>
        </row>
        <row r="2411">
          <cell r="A2411">
            <v>6208</v>
          </cell>
          <cell r="B2411" t="str">
            <v>Scheifele MTS</v>
          </cell>
        </row>
        <row r="2412">
          <cell r="A2412">
            <v>6209</v>
          </cell>
          <cell r="B2412" t="str">
            <v>Scheifele MTS</v>
          </cell>
        </row>
        <row r="2413">
          <cell r="A2413">
            <v>6210</v>
          </cell>
          <cell r="B2413" t="str">
            <v>Scheifele MTS</v>
          </cell>
        </row>
        <row r="2414">
          <cell r="A2414">
            <v>6211</v>
          </cell>
          <cell r="B2414" t="str">
            <v>Scheifele MTS</v>
          </cell>
        </row>
        <row r="2415">
          <cell r="A2415">
            <v>6212</v>
          </cell>
          <cell r="B2415" t="str">
            <v>Scheifele MTS</v>
          </cell>
        </row>
        <row r="2416">
          <cell r="A2416">
            <v>6213</v>
          </cell>
          <cell r="B2416" t="str">
            <v>Scheifele MTS</v>
          </cell>
        </row>
        <row r="2417">
          <cell r="A2417">
            <v>6214</v>
          </cell>
          <cell r="B2417" t="str">
            <v>Kenilworth TS</v>
          </cell>
        </row>
        <row r="2418">
          <cell r="A2418">
            <v>6215</v>
          </cell>
          <cell r="B2418" t="str">
            <v>Kenilworth TS</v>
          </cell>
        </row>
        <row r="2419">
          <cell r="A2419">
            <v>6216</v>
          </cell>
          <cell r="B2419" t="str">
            <v>Waterloo North MTS 3</v>
          </cell>
        </row>
        <row r="2420">
          <cell r="A2420">
            <v>6220</v>
          </cell>
          <cell r="B2420" t="str">
            <v>Niagara-on-the-lk DS</v>
          </cell>
        </row>
        <row r="2421">
          <cell r="A2421">
            <v>6221</v>
          </cell>
          <cell r="B2421" t="str">
            <v>Niagara-on-the-lk DS</v>
          </cell>
        </row>
        <row r="2422">
          <cell r="A2422">
            <v>6222</v>
          </cell>
          <cell r="B2422" t="str">
            <v>Stanley TS</v>
          </cell>
        </row>
        <row r="2423">
          <cell r="A2423">
            <v>6223</v>
          </cell>
          <cell r="B2423" t="str">
            <v>Stanley TS</v>
          </cell>
        </row>
        <row r="2424">
          <cell r="A2424">
            <v>6224</v>
          </cell>
          <cell r="B2424" t="str">
            <v>Stanley TS</v>
          </cell>
        </row>
        <row r="2425">
          <cell r="A2425">
            <v>6225</v>
          </cell>
          <cell r="B2425" t="str">
            <v>Stanley TS</v>
          </cell>
        </row>
        <row r="2426">
          <cell r="A2426">
            <v>6227</v>
          </cell>
          <cell r="B2426" t="str">
            <v>Murray TS</v>
          </cell>
        </row>
        <row r="2427">
          <cell r="A2427">
            <v>6229</v>
          </cell>
          <cell r="B2427" t="str">
            <v>Nebo TS</v>
          </cell>
        </row>
        <row r="2428">
          <cell r="A2428">
            <v>6230</v>
          </cell>
          <cell r="B2428" t="str">
            <v>Stelco CTS</v>
          </cell>
        </row>
        <row r="2429">
          <cell r="A2429">
            <v>6231</v>
          </cell>
          <cell r="B2429" t="str">
            <v>Stelco CTS</v>
          </cell>
        </row>
        <row r="2430">
          <cell r="A2430">
            <v>6232</v>
          </cell>
          <cell r="B2430" t="str">
            <v>Stelco CTS</v>
          </cell>
        </row>
        <row r="2431">
          <cell r="A2431">
            <v>6233</v>
          </cell>
          <cell r="B2431" t="str">
            <v>Stelco CTS</v>
          </cell>
        </row>
        <row r="2432">
          <cell r="A2432">
            <v>6238</v>
          </cell>
          <cell r="B2432" t="str">
            <v>Stevensville CTS</v>
          </cell>
        </row>
        <row r="2433">
          <cell r="A2433">
            <v>6240</v>
          </cell>
          <cell r="B2433" t="str">
            <v>Stevensville CTS</v>
          </cell>
        </row>
        <row r="2434">
          <cell r="A2434">
            <v>6241</v>
          </cell>
          <cell r="B2434" t="str">
            <v>Stirton TS</v>
          </cell>
        </row>
        <row r="2435">
          <cell r="A2435">
            <v>6242</v>
          </cell>
          <cell r="B2435" t="str">
            <v>Stirton TS</v>
          </cell>
        </row>
        <row r="2436">
          <cell r="A2436">
            <v>6243</v>
          </cell>
          <cell r="B2436" t="str">
            <v>Stirton TS</v>
          </cell>
        </row>
        <row r="2437">
          <cell r="A2437">
            <v>6244</v>
          </cell>
          <cell r="B2437" t="str">
            <v>Stirton TS</v>
          </cell>
        </row>
        <row r="2438">
          <cell r="A2438">
            <v>6247</v>
          </cell>
          <cell r="B2438" t="str">
            <v>Thorold TS</v>
          </cell>
        </row>
        <row r="2439">
          <cell r="A2439">
            <v>6248</v>
          </cell>
          <cell r="B2439" t="str">
            <v>Thorold TS</v>
          </cell>
        </row>
        <row r="2440">
          <cell r="A2440">
            <v>6249</v>
          </cell>
          <cell r="B2440" t="str">
            <v>Thorold TS</v>
          </cell>
        </row>
        <row r="2441">
          <cell r="A2441">
            <v>6250</v>
          </cell>
          <cell r="B2441" t="str">
            <v>Thorold TS</v>
          </cell>
        </row>
        <row r="2442">
          <cell r="A2442">
            <v>6251</v>
          </cell>
          <cell r="B2442" t="str">
            <v>Vineland DS</v>
          </cell>
        </row>
        <row r="2443">
          <cell r="A2443">
            <v>6252</v>
          </cell>
          <cell r="B2443" t="str">
            <v>Vansickle TS</v>
          </cell>
        </row>
        <row r="2444">
          <cell r="A2444">
            <v>6253</v>
          </cell>
          <cell r="B2444" t="str">
            <v>Cytec Welland CTS</v>
          </cell>
        </row>
        <row r="2445">
          <cell r="A2445">
            <v>6254</v>
          </cell>
          <cell r="B2445" t="str">
            <v>ASEA Brown Bovri CTS</v>
          </cell>
        </row>
        <row r="2446">
          <cell r="A2446">
            <v>6255</v>
          </cell>
          <cell r="B2446" t="str">
            <v>Dof.Bay Front CTS</v>
          </cell>
        </row>
        <row r="2447">
          <cell r="A2447">
            <v>6256</v>
          </cell>
          <cell r="B2447" t="str">
            <v>Vineland DS</v>
          </cell>
        </row>
        <row r="2448">
          <cell r="A2448">
            <v>6257</v>
          </cell>
          <cell r="B2448" t="str">
            <v>Cambridge NDum MTS#1</v>
          </cell>
        </row>
        <row r="2449">
          <cell r="A2449">
            <v>6260</v>
          </cell>
          <cell r="B2449" t="str">
            <v>Stanley TS</v>
          </cell>
        </row>
        <row r="2450">
          <cell r="A2450">
            <v>6261</v>
          </cell>
          <cell r="B2450" t="str">
            <v>Stanley TS</v>
          </cell>
        </row>
        <row r="2451">
          <cell r="A2451">
            <v>6262</v>
          </cell>
          <cell r="B2451" t="str">
            <v>Stanley TS</v>
          </cell>
        </row>
        <row r="2452">
          <cell r="A2452">
            <v>6263</v>
          </cell>
          <cell r="B2452" t="str">
            <v>Stanley TS</v>
          </cell>
        </row>
        <row r="2453">
          <cell r="A2453">
            <v>6265</v>
          </cell>
          <cell r="B2453" t="str">
            <v>Stanley TS</v>
          </cell>
        </row>
        <row r="2454">
          <cell r="A2454">
            <v>6267</v>
          </cell>
          <cell r="B2454" t="str">
            <v>Stanley TS</v>
          </cell>
        </row>
        <row r="2455">
          <cell r="A2455">
            <v>6268</v>
          </cell>
          <cell r="B2455" t="str">
            <v>Stanley TS</v>
          </cell>
        </row>
        <row r="2456">
          <cell r="A2456">
            <v>6269</v>
          </cell>
          <cell r="B2456" t="str">
            <v>Stanley TS</v>
          </cell>
        </row>
        <row r="2457">
          <cell r="A2457">
            <v>6271</v>
          </cell>
          <cell r="B2457" t="str">
            <v>Imp Oil Nanticok CTS</v>
          </cell>
        </row>
        <row r="2458">
          <cell r="A2458">
            <v>6280</v>
          </cell>
          <cell r="B2458" t="str">
            <v>Atlas Steel CTS</v>
          </cell>
        </row>
        <row r="2459">
          <cell r="A2459">
            <v>6286</v>
          </cell>
          <cell r="B2459" t="str">
            <v>Gage TS</v>
          </cell>
        </row>
        <row r="2460">
          <cell r="A2460">
            <v>6287</v>
          </cell>
          <cell r="B2460" t="str">
            <v>Port Colborne TS</v>
          </cell>
        </row>
        <row r="2461">
          <cell r="A2461">
            <v>6288</v>
          </cell>
          <cell r="B2461" t="str">
            <v>Parks TS</v>
          </cell>
        </row>
        <row r="2462">
          <cell r="A2462">
            <v>6289</v>
          </cell>
          <cell r="B2462" t="str">
            <v>Parks TS</v>
          </cell>
        </row>
        <row r="2463">
          <cell r="A2463">
            <v>6290</v>
          </cell>
          <cell r="B2463" t="str">
            <v>Parks TS</v>
          </cell>
        </row>
        <row r="2464">
          <cell r="A2464">
            <v>6292</v>
          </cell>
          <cell r="B2464" t="str">
            <v>Donohue D1A CTS</v>
          </cell>
        </row>
        <row r="2465">
          <cell r="A2465">
            <v>6293</v>
          </cell>
          <cell r="B2465" t="str">
            <v>CNP #18 CTS</v>
          </cell>
        </row>
        <row r="2466">
          <cell r="A2466">
            <v>6294</v>
          </cell>
          <cell r="B2466" t="str">
            <v>CNP #18 CTS</v>
          </cell>
        </row>
        <row r="2467">
          <cell r="A2467">
            <v>6296</v>
          </cell>
          <cell r="B2467" t="str">
            <v>Nebo TS</v>
          </cell>
        </row>
        <row r="2468">
          <cell r="A2468">
            <v>6297</v>
          </cell>
          <cell r="B2468" t="str">
            <v>Cedar TS</v>
          </cell>
        </row>
        <row r="2469">
          <cell r="A2469">
            <v>6298</v>
          </cell>
          <cell r="B2469" t="str">
            <v>Campbell TS</v>
          </cell>
        </row>
        <row r="2470">
          <cell r="A2470">
            <v>6300</v>
          </cell>
          <cell r="B2470" t="str">
            <v>Beck GS #1</v>
          </cell>
        </row>
        <row r="2471">
          <cell r="A2471">
            <v>6301</v>
          </cell>
          <cell r="B2471" t="str">
            <v>Beck GS #1</v>
          </cell>
        </row>
        <row r="2472">
          <cell r="A2472">
            <v>6302</v>
          </cell>
          <cell r="B2472" t="str">
            <v>Beck GS #1</v>
          </cell>
        </row>
        <row r="2473">
          <cell r="A2473">
            <v>6303</v>
          </cell>
          <cell r="B2473" t="str">
            <v>Beck GS #1</v>
          </cell>
        </row>
        <row r="2474">
          <cell r="A2474">
            <v>6304</v>
          </cell>
          <cell r="B2474" t="str">
            <v>Beck GS #1</v>
          </cell>
        </row>
        <row r="2475">
          <cell r="A2475">
            <v>6305</v>
          </cell>
          <cell r="B2475" t="str">
            <v>Beck GS #1</v>
          </cell>
        </row>
        <row r="2476">
          <cell r="A2476">
            <v>6306</v>
          </cell>
          <cell r="B2476" t="str">
            <v>Beck GS #1</v>
          </cell>
        </row>
        <row r="2477">
          <cell r="A2477">
            <v>6307</v>
          </cell>
          <cell r="B2477" t="str">
            <v>Beck GS #1</v>
          </cell>
        </row>
        <row r="2478">
          <cell r="A2478">
            <v>6308</v>
          </cell>
          <cell r="B2478" t="str">
            <v>Beck GS #2</v>
          </cell>
        </row>
        <row r="2479">
          <cell r="A2479">
            <v>6309</v>
          </cell>
          <cell r="B2479" t="str">
            <v>Beck GS #2</v>
          </cell>
        </row>
        <row r="2480">
          <cell r="A2480">
            <v>6310</v>
          </cell>
          <cell r="B2480" t="str">
            <v>Beck GS #2</v>
          </cell>
        </row>
        <row r="2481">
          <cell r="A2481">
            <v>6311</v>
          </cell>
          <cell r="B2481" t="str">
            <v>Beck GS #2</v>
          </cell>
        </row>
        <row r="2482">
          <cell r="A2482">
            <v>6312</v>
          </cell>
          <cell r="B2482" t="str">
            <v>Beck GS #2</v>
          </cell>
        </row>
        <row r="2483">
          <cell r="A2483">
            <v>6313</v>
          </cell>
          <cell r="B2483" t="str">
            <v>Beck GS #2</v>
          </cell>
        </row>
        <row r="2484">
          <cell r="A2484">
            <v>6314</v>
          </cell>
          <cell r="B2484" t="str">
            <v>Beck GS #2</v>
          </cell>
        </row>
        <row r="2485">
          <cell r="A2485">
            <v>6315</v>
          </cell>
          <cell r="B2485" t="str">
            <v>Beck GS #2</v>
          </cell>
        </row>
        <row r="2486">
          <cell r="A2486">
            <v>6316</v>
          </cell>
          <cell r="B2486" t="str">
            <v>Beck Pump Storage GS</v>
          </cell>
        </row>
        <row r="2487">
          <cell r="A2487">
            <v>6317</v>
          </cell>
          <cell r="B2487" t="str">
            <v>Beck Pump Storage GS</v>
          </cell>
        </row>
        <row r="2488">
          <cell r="A2488">
            <v>6320</v>
          </cell>
          <cell r="B2488" t="str">
            <v>DeCew Falls GS #2</v>
          </cell>
        </row>
        <row r="2489">
          <cell r="A2489">
            <v>6321</v>
          </cell>
          <cell r="B2489" t="str">
            <v>DeCew Falls GS #2</v>
          </cell>
        </row>
        <row r="2490">
          <cell r="A2490">
            <v>6322</v>
          </cell>
          <cell r="B2490" t="str">
            <v>DeCew Falls GS #1</v>
          </cell>
        </row>
        <row r="2491">
          <cell r="A2491">
            <v>6324</v>
          </cell>
          <cell r="B2491" t="str">
            <v>DeCew Falls GS #1</v>
          </cell>
        </row>
        <row r="2492">
          <cell r="A2492">
            <v>6325</v>
          </cell>
          <cell r="B2492" t="str">
            <v>DeCew Falls GS #1</v>
          </cell>
        </row>
        <row r="2493">
          <cell r="A2493">
            <v>6326</v>
          </cell>
          <cell r="B2493" t="str">
            <v>DeCew Falls GS #1</v>
          </cell>
        </row>
        <row r="2494">
          <cell r="A2494">
            <v>6328</v>
          </cell>
          <cell r="B2494" t="str">
            <v>Nanticoke TGS</v>
          </cell>
        </row>
        <row r="2495">
          <cell r="A2495">
            <v>6329</v>
          </cell>
          <cell r="B2495" t="str">
            <v>Nanticoke TGS</v>
          </cell>
        </row>
        <row r="2496">
          <cell r="A2496">
            <v>6330</v>
          </cell>
          <cell r="B2496" t="str">
            <v>Nanticoke TGS</v>
          </cell>
        </row>
        <row r="2497">
          <cell r="A2497">
            <v>6331</v>
          </cell>
          <cell r="B2497" t="str">
            <v>Nanticoke TGS</v>
          </cell>
        </row>
        <row r="2498">
          <cell r="A2498">
            <v>6332</v>
          </cell>
          <cell r="B2498" t="str">
            <v>Nanticoke TGS</v>
          </cell>
        </row>
        <row r="2499">
          <cell r="A2499">
            <v>6333</v>
          </cell>
          <cell r="B2499" t="str">
            <v>Nanticoke TGS</v>
          </cell>
        </row>
        <row r="2500">
          <cell r="A2500">
            <v>6334</v>
          </cell>
          <cell r="B2500" t="str">
            <v>Nanticoke TGS</v>
          </cell>
        </row>
        <row r="2501">
          <cell r="A2501">
            <v>6335</v>
          </cell>
          <cell r="B2501" t="str">
            <v>Nanticoke TGS</v>
          </cell>
        </row>
        <row r="2502">
          <cell r="A2502">
            <v>6336</v>
          </cell>
          <cell r="B2502" t="str">
            <v>Nanticoke TS</v>
          </cell>
        </row>
        <row r="2503">
          <cell r="A2503">
            <v>6337</v>
          </cell>
          <cell r="B2503" t="str">
            <v>Nanticoke TS</v>
          </cell>
        </row>
        <row r="2504">
          <cell r="A2504">
            <v>6338</v>
          </cell>
          <cell r="B2504" t="str">
            <v>Nanticoke TS</v>
          </cell>
        </row>
        <row r="2505">
          <cell r="A2505">
            <v>6339</v>
          </cell>
          <cell r="B2505" t="str">
            <v>Nanticoke TS</v>
          </cell>
        </row>
        <row r="2506">
          <cell r="A2506">
            <v>6340</v>
          </cell>
          <cell r="B2506" t="str">
            <v>Nanticoke TGS</v>
          </cell>
        </row>
        <row r="2507">
          <cell r="A2507">
            <v>6341</v>
          </cell>
          <cell r="B2507" t="str">
            <v>Nanticoke TGS</v>
          </cell>
        </row>
        <row r="2508">
          <cell r="A2508">
            <v>6342</v>
          </cell>
          <cell r="B2508" t="str">
            <v>Nanticoke TGS</v>
          </cell>
        </row>
        <row r="2509">
          <cell r="A2509">
            <v>6343</v>
          </cell>
          <cell r="B2509" t="str">
            <v>Nanticoke TGS</v>
          </cell>
        </row>
        <row r="2510">
          <cell r="A2510">
            <v>6344</v>
          </cell>
          <cell r="B2510" t="str">
            <v>Nanticoke TGS</v>
          </cell>
        </row>
        <row r="2511">
          <cell r="A2511">
            <v>6345</v>
          </cell>
          <cell r="B2511" t="str">
            <v>Nanticoke TGS</v>
          </cell>
        </row>
        <row r="2512">
          <cell r="A2512">
            <v>6346</v>
          </cell>
          <cell r="B2512" t="str">
            <v>Nanticoke TGS</v>
          </cell>
        </row>
        <row r="2513">
          <cell r="A2513">
            <v>6347</v>
          </cell>
          <cell r="B2513" t="str">
            <v>Nanticoke TGS</v>
          </cell>
        </row>
        <row r="2514">
          <cell r="A2514">
            <v>6348</v>
          </cell>
          <cell r="B2514" t="str">
            <v>Nanticoke TGS</v>
          </cell>
        </row>
        <row r="2515">
          <cell r="A2515">
            <v>6349</v>
          </cell>
          <cell r="B2515" t="str">
            <v>Nanticoke TGS</v>
          </cell>
        </row>
        <row r="2516">
          <cell r="A2516">
            <v>6350</v>
          </cell>
          <cell r="B2516" t="str">
            <v>Nanticoke TGS</v>
          </cell>
        </row>
        <row r="2517">
          <cell r="A2517">
            <v>6351</v>
          </cell>
          <cell r="B2517" t="str">
            <v>Nanticoke TGS</v>
          </cell>
        </row>
        <row r="2518">
          <cell r="A2518">
            <v>6352</v>
          </cell>
          <cell r="B2518" t="str">
            <v>Nanticoke TGS</v>
          </cell>
        </row>
        <row r="2519">
          <cell r="A2519">
            <v>6353</v>
          </cell>
          <cell r="B2519" t="str">
            <v>Nanticoke TGS</v>
          </cell>
        </row>
        <row r="2520">
          <cell r="A2520">
            <v>6354</v>
          </cell>
          <cell r="B2520" t="str">
            <v>Nanticoke TGS</v>
          </cell>
        </row>
        <row r="2521">
          <cell r="A2521">
            <v>6355</v>
          </cell>
          <cell r="B2521" t="str">
            <v>Nanticoke TGS</v>
          </cell>
        </row>
        <row r="2522">
          <cell r="A2522">
            <v>6356</v>
          </cell>
          <cell r="B2522" t="str">
            <v>Nanticoke TGS</v>
          </cell>
        </row>
        <row r="2523">
          <cell r="A2523">
            <v>6357</v>
          </cell>
          <cell r="B2523" t="str">
            <v>Nanticoke TGS</v>
          </cell>
        </row>
        <row r="2524">
          <cell r="A2524">
            <v>6358</v>
          </cell>
          <cell r="B2524" t="str">
            <v>Nanticoke TGS</v>
          </cell>
        </row>
        <row r="2525">
          <cell r="A2525">
            <v>6359</v>
          </cell>
          <cell r="B2525" t="str">
            <v>Nanticoke TGS</v>
          </cell>
        </row>
        <row r="2526">
          <cell r="A2526">
            <v>6360</v>
          </cell>
          <cell r="B2526" t="str">
            <v>Nanticoke TGS</v>
          </cell>
        </row>
        <row r="2527">
          <cell r="A2527">
            <v>6361</v>
          </cell>
          <cell r="B2527" t="str">
            <v>Nanticoke TGS</v>
          </cell>
        </row>
        <row r="2528">
          <cell r="A2528">
            <v>6362</v>
          </cell>
          <cell r="B2528" t="str">
            <v>Nanticoke TGS</v>
          </cell>
        </row>
        <row r="2529">
          <cell r="A2529">
            <v>6363</v>
          </cell>
          <cell r="B2529" t="str">
            <v>Nanticoke TGS</v>
          </cell>
        </row>
        <row r="2530">
          <cell r="A2530">
            <v>6364</v>
          </cell>
          <cell r="B2530" t="str">
            <v>Nanticoke TGS</v>
          </cell>
        </row>
        <row r="2531">
          <cell r="A2531">
            <v>6365</v>
          </cell>
          <cell r="B2531" t="str">
            <v>Nanticoke TGS</v>
          </cell>
        </row>
        <row r="2532">
          <cell r="A2532">
            <v>6366</v>
          </cell>
          <cell r="B2532" t="str">
            <v>Nanticoke TGS</v>
          </cell>
        </row>
        <row r="2533">
          <cell r="A2533">
            <v>6367</v>
          </cell>
          <cell r="B2533" t="str">
            <v>Nanticoke TGS</v>
          </cell>
        </row>
        <row r="2534">
          <cell r="A2534">
            <v>6368</v>
          </cell>
          <cell r="B2534" t="str">
            <v>Nanticoke TGS</v>
          </cell>
        </row>
        <row r="2535">
          <cell r="A2535">
            <v>6369</v>
          </cell>
          <cell r="B2535" t="str">
            <v>Nanticoke TGS</v>
          </cell>
        </row>
        <row r="2536">
          <cell r="A2536">
            <v>6370</v>
          </cell>
          <cell r="B2536" t="str">
            <v>Nanticoke TGS</v>
          </cell>
        </row>
        <row r="2537">
          <cell r="A2537">
            <v>6371</v>
          </cell>
          <cell r="B2537" t="str">
            <v>Nanticoke TGS</v>
          </cell>
        </row>
        <row r="2538">
          <cell r="A2538">
            <v>6372</v>
          </cell>
          <cell r="B2538" t="str">
            <v>Nanticoke TGS</v>
          </cell>
        </row>
        <row r="2539">
          <cell r="A2539">
            <v>6373</v>
          </cell>
          <cell r="B2539" t="str">
            <v>Nanticoke TGS</v>
          </cell>
        </row>
        <row r="2540">
          <cell r="A2540">
            <v>6374</v>
          </cell>
          <cell r="B2540" t="str">
            <v>Nanticoke TGS</v>
          </cell>
        </row>
        <row r="2541">
          <cell r="A2541">
            <v>6375</v>
          </cell>
          <cell r="B2541" t="str">
            <v>Nanticoke TGS</v>
          </cell>
        </row>
        <row r="2542">
          <cell r="A2542">
            <v>6380</v>
          </cell>
          <cell r="B2542" t="str">
            <v>Beck GS #1</v>
          </cell>
        </row>
        <row r="2543">
          <cell r="A2543">
            <v>6381</v>
          </cell>
          <cell r="B2543" t="str">
            <v>Beck GS #1</v>
          </cell>
        </row>
        <row r="2544">
          <cell r="A2544">
            <v>6385</v>
          </cell>
          <cell r="B2544" t="str">
            <v>Beck GS #1</v>
          </cell>
        </row>
        <row r="2545">
          <cell r="A2545">
            <v>6387</v>
          </cell>
          <cell r="B2545" t="str">
            <v>Beck GS #1</v>
          </cell>
        </row>
        <row r="2546">
          <cell r="A2546">
            <v>6388</v>
          </cell>
          <cell r="B2546" t="str">
            <v>Beck GS #1</v>
          </cell>
        </row>
        <row r="2547">
          <cell r="A2547">
            <v>6389</v>
          </cell>
          <cell r="B2547" t="str">
            <v>Beck #1 SS</v>
          </cell>
        </row>
        <row r="2548">
          <cell r="A2548">
            <v>6390</v>
          </cell>
          <cell r="B2548" t="str">
            <v>Niagara TS</v>
          </cell>
        </row>
        <row r="2549">
          <cell r="A2549">
            <v>6391</v>
          </cell>
          <cell r="B2549" t="str">
            <v>Niagara TS</v>
          </cell>
        </row>
        <row r="2550">
          <cell r="A2550">
            <v>6392</v>
          </cell>
          <cell r="B2550" t="str">
            <v>Niagara TS</v>
          </cell>
        </row>
        <row r="2551">
          <cell r="A2551">
            <v>6393</v>
          </cell>
          <cell r="B2551" t="str">
            <v>Niagara TS</v>
          </cell>
        </row>
        <row r="2552">
          <cell r="A2552">
            <v>6394</v>
          </cell>
          <cell r="B2552" t="str">
            <v>Niagara TS</v>
          </cell>
        </row>
        <row r="2553">
          <cell r="A2553">
            <v>6395</v>
          </cell>
          <cell r="B2553" t="str">
            <v>Niagara TS</v>
          </cell>
        </row>
        <row r="2554">
          <cell r="A2554">
            <v>6396</v>
          </cell>
          <cell r="B2554" t="str">
            <v>Niagara TS</v>
          </cell>
        </row>
        <row r="2555">
          <cell r="A2555">
            <v>6400</v>
          </cell>
          <cell r="B2555" t="str">
            <v>Bruce A TS</v>
          </cell>
        </row>
        <row r="2556">
          <cell r="A2556">
            <v>6401</v>
          </cell>
          <cell r="B2556" t="str">
            <v>Bruce B SS</v>
          </cell>
        </row>
        <row r="2557">
          <cell r="A2557">
            <v>6402</v>
          </cell>
          <cell r="B2557" t="str">
            <v>Essa TS</v>
          </cell>
        </row>
        <row r="2558">
          <cell r="A2558">
            <v>6403</v>
          </cell>
          <cell r="B2558" t="str">
            <v>Bruce JCT</v>
          </cell>
        </row>
        <row r="2559">
          <cell r="A2559">
            <v>6404</v>
          </cell>
          <cell r="B2559" t="str">
            <v>Bruce JCT</v>
          </cell>
        </row>
        <row r="2560">
          <cell r="A2560">
            <v>6405</v>
          </cell>
          <cell r="B2560" t="str">
            <v>Bruce JCT</v>
          </cell>
        </row>
        <row r="2561">
          <cell r="A2561">
            <v>6406</v>
          </cell>
          <cell r="B2561" t="str">
            <v>Bruce JCT</v>
          </cell>
        </row>
        <row r="2562">
          <cell r="A2562">
            <v>6407</v>
          </cell>
          <cell r="B2562" t="str">
            <v>Bruce JCT</v>
          </cell>
        </row>
        <row r="2563">
          <cell r="A2563">
            <v>6408</v>
          </cell>
          <cell r="B2563" t="str">
            <v>Willow Creek JCT</v>
          </cell>
        </row>
        <row r="2564">
          <cell r="A2564">
            <v>6409</v>
          </cell>
          <cell r="B2564" t="str">
            <v>Willow Creek JCT</v>
          </cell>
        </row>
        <row r="2565">
          <cell r="A2565">
            <v>6410</v>
          </cell>
          <cell r="B2565" t="str">
            <v>Willow Creek JCT</v>
          </cell>
        </row>
        <row r="2566">
          <cell r="A2566">
            <v>6411</v>
          </cell>
          <cell r="B2566" t="str">
            <v>Willow Creek JCT</v>
          </cell>
        </row>
        <row r="2567">
          <cell r="A2567">
            <v>6412</v>
          </cell>
          <cell r="B2567" t="str">
            <v>Bruce JCT</v>
          </cell>
        </row>
        <row r="2568">
          <cell r="A2568">
            <v>6413</v>
          </cell>
          <cell r="B2568" t="str">
            <v>Bruce JCT</v>
          </cell>
        </row>
        <row r="2569">
          <cell r="A2569">
            <v>6414</v>
          </cell>
          <cell r="B2569" t="str">
            <v>Bruce JCT</v>
          </cell>
        </row>
        <row r="2570">
          <cell r="A2570">
            <v>6500</v>
          </cell>
          <cell r="B2570" t="str">
            <v>Bruce A TS</v>
          </cell>
        </row>
        <row r="2571">
          <cell r="A2571">
            <v>6501</v>
          </cell>
          <cell r="B2571" t="str">
            <v>Essa TS</v>
          </cell>
        </row>
        <row r="2572">
          <cell r="A2572">
            <v>6502</v>
          </cell>
          <cell r="B2572" t="str">
            <v>Minden TS</v>
          </cell>
        </row>
        <row r="2573">
          <cell r="A2573">
            <v>6503</v>
          </cell>
          <cell r="B2573" t="str">
            <v>Orangeville TS</v>
          </cell>
        </row>
        <row r="2574">
          <cell r="A2574">
            <v>6517</v>
          </cell>
          <cell r="B2574" t="str">
            <v>Alliston TS</v>
          </cell>
        </row>
        <row r="2575">
          <cell r="A2575">
            <v>6518</v>
          </cell>
          <cell r="B2575" t="str">
            <v>Alliston TS</v>
          </cell>
        </row>
        <row r="2576">
          <cell r="A2576">
            <v>6519</v>
          </cell>
          <cell r="B2576" t="str">
            <v>Alliston TS</v>
          </cell>
        </row>
        <row r="2577">
          <cell r="A2577">
            <v>6520</v>
          </cell>
          <cell r="B2577" t="str">
            <v>Alliston JCT</v>
          </cell>
        </row>
        <row r="2578">
          <cell r="A2578">
            <v>6521</v>
          </cell>
          <cell r="B2578" t="str">
            <v>Alliston JCT</v>
          </cell>
        </row>
        <row r="2579">
          <cell r="A2579">
            <v>6522</v>
          </cell>
          <cell r="B2579" t="str">
            <v>Alliston TS</v>
          </cell>
        </row>
        <row r="2580">
          <cell r="A2580">
            <v>6523</v>
          </cell>
          <cell r="B2580" t="str">
            <v>Alliston TS</v>
          </cell>
        </row>
        <row r="2581">
          <cell r="A2581">
            <v>6526</v>
          </cell>
          <cell r="B2581" t="str">
            <v>Bruce HW Plant B TS</v>
          </cell>
        </row>
        <row r="2582">
          <cell r="A2582">
            <v>6527</v>
          </cell>
          <cell r="B2582" t="str">
            <v>Bruce HW Plant B TS</v>
          </cell>
        </row>
        <row r="2583">
          <cell r="A2583">
            <v>6528</v>
          </cell>
          <cell r="B2583" t="str">
            <v>Bruce HW Plant D JCT</v>
          </cell>
        </row>
        <row r="2584">
          <cell r="A2584">
            <v>6529</v>
          </cell>
          <cell r="B2584" t="str">
            <v>Bruce HW Plant D JCT</v>
          </cell>
        </row>
        <row r="2585">
          <cell r="A2585">
            <v>6530</v>
          </cell>
          <cell r="B2585" t="str">
            <v>Bruce HW Plant D TS</v>
          </cell>
        </row>
        <row r="2586">
          <cell r="A2586">
            <v>6531</v>
          </cell>
          <cell r="B2586" t="str">
            <v>Bruce HW Plant D TS</v>
          </cell>
        </row>
        <row r="2587">
          <cell r="A2587">
            <v>6533</v>
          </cell>
          <cell r="B2587" t="str">
            <v>Cooper's Falls JCT</v>
          </cell>
        </row>
        <row r="2588">
          <cell r="A2588">
            <v>6534</v>
          </cell>
          <cell r="B2588" t="str">
            <v>Cooper's Falls JCT</v>
          </cell>
        </row>
        <row r="2589">
          <cell r="A2589">
            <v>6535</v>
          </cell>
          <cell r="B2589" t="str">
            <v>Douglas Point TS</v>
          </cell>
        </row>
        <row r="2590">
          <cell r="A2590">
            <v>6536</v>
          </cell>
          <cell r="B2590" t="str">
            <v>Douglas Point TS</v>
          </cell>
        </row>
        <row r="2591">
          <cell r="A2591">
            <v>6537</v>
          </cell>
          <cell r="B2591" t="str">
            <v>Hanover TS</v>
          </cell>
        </row>
        <row r="2592">
          <cell r="A2592">
            <v>6538</v>
          </cell>
          <cell r="B2592" t="str">
            <v>Hanover TS</v>
          </cell>
        </row>
        <row r="2593">
          <cell r="A2593">
            <v>6539</v>
          </cell>
          <cell r="B2593" t="str">
            <v>Midhurst TS</v>
          </cell>
        </row>
        <row r="2594">
          <cell r="A2594">
            <v>6540</v>
          </cell>
          <cell r="B2594" t="str">
            <v>Midhurst TS</v>
          </cell>
        </row>
        <row r="2595">
          <cell r="A2595">
            <v>6541</v>
          </cell>
          <cell r="B2595" t="str">
            <v>Muskoka TS</v>
          </cell>
        </row>
        <row r="2596">
          <cell r="A2596">
            <v>6542</v>
          </cell>
          <cell r="B2596" t="str">
            <v>Muskoka TS</v>
          </cell>
        </row>
        <row r="2597">
          <cell r="A2597">
            <v>6543</v>
          </cell>
          <cell r="B2597" t="str">
            <v>Orillia TS</v>
          </cell>
        </row>
        <row r="2598">
          <cell r="A2598">
            <v>6544</v>
          </cell>
          <cell r="B2598" t="str">
            <v>Orillia TS</v>
          </cell>
        </row>
        <row r="2599">
          <cell r="A2599">
            <v>6545</v>
          </cell>
          <cell r="B2599" t="str">
            <v>Owen Sound TS</v>
          </cell>
        </row>
        <row r="2600">
          <cell r="A2600">
            <v>6546</v>
          </cell>
          <cell r="B2600" t="str">
            <v>Owen Sound TS</v>
          </cell>
        </row>
        <row r="2601">
          <cell r="A2601">
            <v>6547</v>
          </cell>
          <cell r="B2601" t="str">
            <v>Parry Sound JCT</v>
          </cell>
        </row>
        <row r="2602">
          <cell r="A2602">
            <v>6548</v>
          </cell>
          <cell r="B2602" t="str">
            <v>Parry Sound JCT</v>
          </cell>
        </row>
        <row r="2603">
          <cell r="A2603">
            <v>6549</v>
          </cell>
          <cell r="B2603" t="str">
            <v>Parry Sound TS</v>
          </cell>
        </row>
        <row r="2604">
          <cell r="A2604">
            <v>6550</v>
          </cell>
          <cell r="B2604" t="str">
            <v>Parry Sound TS</v>
          </cell>
        </row>
        <row r="2605">
          <cell r="A2605">
            <v>6551</v>
          </cell>
          <cell r="B2605" t="str">
            <v>Waubaushene JCT</v>
          </cell>
        </row>
        <row r="2606">
          <cell r="A2606">
            <v>6552</v>
          </cell>
          <cell r="B2606" t="str">
            <v>Waubaushene JCT</v>
          </cell>
        </row>
        <row r="2607">
          <cell r="A2607">
            <v>6553</v>
          </cell>
          <cell r="B2607" t="str">
            <v>Waubaushene TS</v>
          </cell>
        </row>
        <row r="2608">
          <cell r="A2608">
            <v>6554</v>
          </cell>
          <cell r="B2608" t="str">
            <v>Waubaushene TS</v>
          </cell>
        </row>
        <row r="2609">
          <cell r="A2609">
            <v>6555</v>
          </cell>
          <cell r="B2609" t="str">
            <v>Wingham JCT</v>
          </cell>
        </row>
        <row r="2610">
          <cell r="A2610">
            <v>6556</v>
          </cell>
          <cell r="B2610" t="str">
            <v>Wingham JCT</v>
          </cell>
        </row>
        <row r="2611">
          <cell r="A2611">
            <v>6557</v>
          </cell>
          <cell r="B2611" t="str">
            <v>Wingham TS</v>
          </cell>
        </row>
        <row r="2612">
          <cell r="A2612">
            <v>6558</v>
          </cell>
          <cell r="B2612" t="str">
            <v>Wingham TS</v>
          </cell>
        </row>
        <row r="2613">
          <cell r="A2613">
            <v>6559</v>
          </cell>
          <cell r="B2613" t="str">
            <v>Bracebridge JCT</v>
          </cell>
        </row>
        <row r="2614">
          <cell r="A2614">
            <v>6560</v>
          </cell>
          <cell r="B2614" t="str">
            <v>Bracebridge TS</v>
          </cell>
        </row>
        <row r="2615">
          <cell r="A2615">
            <v>6561</v>
          </cell>
          <cell r="B2615" t="str">
            <v>Bracebridge JCT</v>
          </cell>
        </row>
        <row r="2616">
          <cell r="A2616">
            <v>6564</v>
          </cell>
          <cell r="B2616" t="str">
            <v>Midhurst JCT</v>
          </cell>
        </row>
        <row r="2617">
          <cell r="A2617">
            <v>6565</v>
          </cell>
          <cell r="B2617" t="str">
            <v>Midhurst JCT</v>
          </cell>
        </row>
        <row r="2618">
          <cell r="A2618">
            <v>6600</v>
          </cell>
          <cell r="B2618" t="str">
            <v>Barrie TS</v>
          </cell>
        </row>
        <row r="2619">
          <cell r="A2619">
            <v>6601</v>
          </cell>
          <cell r="B2619" t="str">
            <v>Barrie TS</v>
          </cell>
        </row>
        <row r="2620">
          <cell r="A2620">
            <v>6603</v>
          </cell>
          <cell r="B2620" t="str">
            <v>Essa TS</v>
          </cell>
        </row>
        <row r="2621">
          <cell r="A2621">
            <v>6604</v>
          </cell>
          <cell r="B2621" t="str">
            <v>Hanover TS</v>
          </cell>
        </row>
        <row r="2622">
          <cell r="A2622">
            <v>6605</v>
          </cell>
          <cell r="B2622" t="str">
            <v>Meaford TS</v>
          </cell>
        </row>
        <row r="2623">
          <cell r="A2623">
            <v>6606</v>
          </cell>
          <cell r="B2623" t="str">
            <v>Minesing JCT</v>
          </cell>
        </row>
        <row r="2624">
          <cell r="A2624">
            <v>6607</v>
          </cell>
          <cell r="B2624" t="str">
            <v>Owen Sound TS</v>
          </cell>
        </row>
        <row r="2625">
          <cell r="A2625">
            <v>6608</v>
          </cell>
          <cell r="B2625" t="str">
            <v>Stayner TS</v>
          </cell>
        </row>
        <row r="2626">
          <cell r="A2626">
            <v>6610</v>
          </cell>
          <cell r="B2626" t="str">
            <v>Essa TS</v>
          </cell>
        </row>
        <row r="2627">
          <cell r="A2627">
            <v>6611</v>
          </cell>
          <cell r="B2627" t="str">
            <v>Dof.Bay Front CTS</v>
          </cell>
        </row>
        <row r="2628">
          <cell r="A2628">
            <v>6612</v>
          </cell>
          <cell r="B2628" t="str">
            <v>Dof.Bay Front CTS</v>
          </cell>
        </row>
        <row r="2629">
          <cell r="A2629">
            <v>6700</v>
          </cell>
          <cell r="B2629" t="str">
            <v>Alliston TS</v>
          </cell>
        </row>
        <row r="2630">
          <cell r="A2630">
            <v>6701</v>
          </cell>
          <cell r="B2630" t="str">
            <v>Alliston TS</v>
          </cell>
        </row>
        <row r="2631">
          <cell r="A2631">
            <v>6702</v>
          </cell>
          <cell r="B2631" t="str">
            <v>Alliston TS</v>
          </cell>
        </row>
        <row r="2632">
          <cell r="A2632">
            <v>6703</v>
          </cell>
          <cell r="B2632" t="str">
            <v>Alliston TS</v>
          </cell>
        </row>
        <row r="2633">
          <cell r="A2633">
            <v>6704</v>
          </cell>
          <cell r="B2633" t="str">
            <v>Alliston TS</v>
          </cell>
        </row>
        <row r="2634">
          <cell r="A2634">
            <v>6705</v>
          </cell>
          <cell r="B2634" t="str">
            <v>Barrie TS</v>
          </cell>
        </row>
        <row r="2635">
          <cell r="A2635">
            <v>6706</v>
          </cell>
          <cell r="B2635" t="str">
            <v>Barrie TS</v>
          </cell>
        </row>
        <row r="2636">
          <cell r="A2636">
            <v>6707</v>
          </cell>
          <cell r="B2636" t="str">
            <v>Barrie TS</v>
          </cell>
        </row>
        <row r="2637">
          <cell r="A2637">
            <v>6710</v>
          </cell>
          <cell r="B2637" t="str">
            <v>Bruce HW Plant B TS</v>
          </cell>
        </row>
        <row r="2638">
          <cell r="A2638">
            <v>6711</v>
          </cell>
          <cell r="B2638" t="str">
            <v>Bruce HW Plant B TS</v>
          </cell>
        </row>
        <row r="2639">
          <cell r="A2639">
            <v>6712</v>
          </cell>
          <cell r="B2639" t="str">
            <v>Bruce HW Plant B TS</v>
          </cell>
        </row>
        <row r="2640">
          <cell r="A2640">
            <v>6713</v>
          </cell>
          <cell r="B2640" t="str">
            <v>Bruce HW Plant B TS</v>
          </cell>
        </row>
        <row r="2641">
          <cell r="A2641">
            <v>6721</v>
          </cell>
          <cell r="B2641" t="str">
            <v>Douglas Point TS</v>
          </cell>
        </row>
        <row r="2642">
          <cell r="A2642">
            <v>6722</v>
          </cell>
          <cell r="B2642" t="str">
            <v>Douglas Point TS</v>
          </cell>
        </row>
        <row r="2643">
          <cell r="A2643">
            <v>6723</v>
          </cell>
          <cell r="B2643" t="str">
            <v>Douglas Point TS</v>
          </cell>
        </row>
        <row r="2644">
          <cell r="A2644">
            <v>6724</v>
          </cell>
          <cell r="B2644" t="str">
            <v>Essa TS</v>
          </cell>
        </row>
        <row r="2645">
          <cell r="A2645">
            <v>6725</v>
          </cell>
          <cell r="B2645" t="str">
            <v>Essa TS</v>
          </cell>
        </row>
        <row r="2646">
          <cell r="A2646">
            <v>6726</v>
          </cell>
          <cell r="B2646" t="str">
            <v>Essa TS</v>
          </cell>
        </row>
        <row r="2647">
          <cell r="A2647">
            <v>6727</v>
          </cell>
          <cell r="B2647" t="str">
            <v>Essa TS</v>
          </cell>
        </row>
        <row r="2648">
          <cell r="A2648">
            <v>6728</v>
          </cell>
          <cell r="B2648" t="str">
            <v>Essa TS</v>
          </cell>
        </row>
        <row r="2649">
          <cell r="A2649">
            <v>6729</v>
          </cell>
          <cell r="B2649" t="str">
            <v>Essa TS</v>
          </cell>
        </row>
        <row r="2650">
          <cell r="A2650">
            <v>6730</v>
          </cell>
          <cell r="B2650" t="str">
            <v>Essa TS</v>
          </cell>
        </row>
        <row r="2651">
          <cell r="A2651">
            <v>6731</v>
          </cell>
          <cell r="B2651" t="str">
            <v>Essa TS</v>
          </cell>
        </row>
        <row r="2652">
          <cell r="A2652">
            <v>6732</v>
          </cell>
          <cell r="B2652" t="str">
            <v>Essa TS</v>
          </cell>
        </row>
        <row r="2653">
          <cell r="A2653">
            <v>6733</v>
          </cell>
          <cell r="B2653" t="str">
            <v>Essa TS</v>
          </cell>
        </row>
        <row r="2654">
          <cell r="A2654">
            <v>6734</v>
          </cell>
          <cell r="B2654" t="str">
            <v>Hanover TS</v>
          </cell>
        </row>
        <row r="2655">
          <cell r="A2655">
            <v>6735</v>
          </cell>
          <cell r="B2655" t="str">
            <v>Hanover TS</v>
          </cell>
        </row>
        <row r="2656">
          <cell r="A2656">
            <v>6736</v>
          </cell>
          <cell r="B2656" t="str">
            <v>Hanover TS</v>
          </cell>
        </row>
        <row r="2657">
          <cell r="A2657">
            <v>6737</v>
          </cell>
          <cell r="B2657" t="str">
            <v>Hanover TS</v>
          </cell>
        </row>
        <row r="2658">
          <cell r="A2658">
            <v>6738</v>
          </cell>
          <cell r="B2658" t="str">
            <v>Hanover TS</v>
          </cell>
        </row>
        <row r="2659">
          <cell r="A2659">
            <v>6739</v>
          </cell>
          <cell r="B2659" t="str">
            <v>Hanover TS</v>
          </cell>
        </row>
        <row r="2660">
          <cell r="A2660">
            <v>6740</v>
          </cell>
          <cell r="B2660" t="str">
            <v>Hanover TS</v>
          </cell>
        </row>
        <row r="2661">
          <cell r="A2661">
            <v>6741</v>
          </cell>
          <cell r="B2661" t="str">
            <v>Hanover TS</v>
          </cell>
        </row>
        <row r="2662">
          <cell r="A2662">
            <v>6742</v>
          </cell>
          <cell r="B2662" t="str">
            <v>Hanover TS</v>
          </cell>
        </row>
        <row r="2663">
          <cell r="A2663">
            <v>6743</v>
          </cell>
          <cell r="B2663" t="str">
            <v>Meaford TS</v>
          </cell>
        </row>
        <row r="2664">
          <cell r="A2664">
            <v>6744</v>
          </cell>
          <cell r="B2664" t="str">
            <v>Meaford TS</v>
          </cell>
        </row>
        <row r="2665">
          <cell r="A2665">
            <v>6745</v>
          </cell>
          <cell r="B2665" t="str">
            <v>Meaford TS</v>
          </cell>
        </row>
        <row r="2666">
          <cell r="A2666">
            <v>6746</v>
          </cell>
          <cell r="B2666" t="str">
            <v>Midhurst TS</v>
          </cell>
        </row>
        <row r="2667">
          <cell r="A2667">
            <v>6747</v>
          </cell>
          <cell r="B2667" t="str">
            <v>Midhurst TS</v>
          </cell>
        </row>
        <row r="2668">
          <cell r="A2668">
            <v>6748</v>
          </cell>
          <cell r="B2668" t="str">
            <v>Midhurst TS</v>
          </cell>
        </row>
        <row r="2669">
          <cell r="A2669">
            <v>6749</v>
          </cell>
          <cell r="B2669" t="str">
            <v>Midhurst TS</v>
          </cell>
        </row>
        <row r="2670">
          <cell r="A2670">
            <v>6750</v>
          </cell>
          <cell r="B2670" t="str">
            <v>Midhurst TS</v>
          </cell>
        </row>
        <row r="2671">
          <cell r="A2671">
            <v>6751</v>
          </cell>
          <cell r="B2671" t="str">
            <v>Minden TS</v>
          </cell>
        </row>
        <row r="2672">
          <cell r="A2672">
            <v>6752</v>
          </cell>
          <cell r="B2672" t="str">
            <v>Minden TS</v>
          </cell>
        </row>
        <row r="2673">
          <cell r="A2673">
            <v>6753</v>
          </cell>
          <cell r="B2673" t="str">
            <v>Minden TS</v>
          </cell>
        </row>
        <row r="2674">
          <cell r="A2674">
            <v>6754</v>
          </cell>
          <cell r="B2674" t="str">
            <v>Minden TS</v>
          </cell>
        </row>
        <row r="2675">
          <cell r="A2675">
            <v>6755</v>
          </cell>
          <cell r="B2675" t="str">
            <v>Minden TS</v>
          </cell>
        </row>
        <row r="2676">
          <cell r="A2676">
            <v>6756</v>
          </cell>
          <cell r="B2676" t="str">
            <v>Minden TS</v>
          </cell>
        </row>
        <row r="2677">
          <cell r="A2677">
            <v>6757</v>
          </cell>
          <cell r="B2677" t="str">
            <v>Muskoka TS</v>
          </cell>
        </row>
        <row r="2678">
          <cell r="A2678">
            <v>6758</v>
          </cell>
          <cell r="B2678" t="str">
            <v>Muskoka TS</v>
          </cell>
        </row>
        <row r="2679">
          <cell r="A2679">
            <v>6760</v>
          </cell>
          <cell r="B2679" t="str">
            <v>Muskoka TS</v>
          </cell>
        </row>
        <row r="2680">
          <cell r="A2680">
            <v>6761</v>
          </cell>
          <cell r="B2680" t="str">
            <v>Muskoka TS</v>
          </cell>
        </row>
        <row r="2681">
          <cell r="A2681">
            <v>6762</v>
          </cell>
          <cell r="B2681" t="str">
            <v>Orangeville TS</v>
          </cell>
        </row>
        <row r="2682">
          <cell r="A2682">
            <v>6763</v>
          </cell>
          <cell r="B2682" t="str">
            <v>Orangeville TS</v>
          </cell>
        </row>
        <row r="2683">
          <cell r="A2683">
            <v>6764</v>
          </cell>
          <cell r="B2683" t="str">
            <v>Orangeville TS</v>
          </cell>
        </row>
        <row r="2684">
          <cell r="A2684">
            <v>6765</v>
          </cell>
          <cell r="B2684" t="str">
            <v>Orangeville TS</v>
          </cell>
        </row>
        <row r="2685">
          <cell r="A2685">
            <v>6766</v>
          </cell>
          <cell r="B2685" t="str">
            <v>Orangeville TS</v>
          </cell>
        </row>
        <row r="2686">
          <cell r="A2686">
            <v>6767</v>
          </cell>
          <cell r="B2686" t="str">
            <v>Orangeville TS</v>
          </cell>
        </row>
        <row r="2687">
          <cell r="A2687">
            <v>6768</v>
          </cell>
          <cell r="B2687" t="str">
            <v>Orangeville TS</v>
          </cell>
        </row>
        <row r="2688">
          <cell r="A2688">
            <v>6769</v>
          </cell>
          <cell r="B2688" t="str">
            <v>Orangeville TS</v>
          </cell>
        </row>
        <row r="2689">
          <cell r="A2689">
            <v>6770</v>
          </cell>
          <cell r="B2689" t="str">
            <v>Orangeville TS</v>
          </cell>
        </row>
        <row r="2690">
          <cell r="A2690">
            <v>6771</v>
          </cell>
          <cell r="B2690" t="str">
            <v>Orillia TS</v>
          </cell>
        </row>
        <row r="2691">
          <cell r="A2691">
            <v>6772</v>
          </cell>
          <cell r="B2691" t="str">
            <v>Owen Sound TS</v>
          </cell>
        </row>
        <row r="2692">
          <cell r="A2692">
            <v>6775</v>
          </cell>
          <cell r="B2692" t="str">
            <v>Owen Sound TS</v>
          </cell>
        </row>
        <row r="2693">
          <cell r="A2693">
            <v>6777</v>
          </cell>
          <cell r="B2693" t="str">
            <v>Owen Sound TS</v>
          </cell>
        </row>
        <row r="2694">
          <cell r="A2694">
            <v>6778</v>
          </cell>
          <cell r="B2694" t="str">
            <v>Owen Sound TS</v>
          </cell>
        </row>
        <row r="2695">
          <cell r="A2695">
            <v>6779</v>
          </cell>
          <cell r="B2695" t="str">
            <v>Owen Sound TS</v>
          </cell>
        </row>
        <row r="2696">
          <cell r="A2696">
            <v>6780</v>
          </cell>
          <cell r="B2696" t="str">
            <v>Owen Sound TS</v>
          </cell>
        </row>
        <row r="2697">
          <cell r="A2697">
            <v>6781</v>
          </cell>
          <cell r="B2697" t="str">
            <v>Parry Sound TS</v>
          </cell>
        </row>
        <row r="2698">
          <cell r="A2698">
            <v>6784</v>
          </cell>
          <cell r="B2698" t="str">
            <v>Parry Sound TS</v>
          </cell>
        </row>
        <row r="2699">
          <cell r="A2699">
            <v>6785</v>
          </cell>
          <cell r="B2699" t="str">
            <v>Parry Sound TS</v>
          </cell>
        </row>
        <row r="2700">
          <cell r="A2700">
            <v>6786</v>
          </cell>
          <cell r="B2700" t="str">
            <v>Stayner TS</v>
          </cell>
        </row>
        <row r="2701">
          <cell r="A2701">
            <v>6787</v>
          </cell>
          <cell r="B2701" t="str">
            <v>Stayner TS</v>
          </cell>
        </row>
        <row r="2702">
          <cell r="A2702">
            <v>6788</v>
          </cell>
          <cell r="B2702" t="str">
            <v>Stayner TS</v>
          </cell>
        </row>
        <row r="2703">
          <cell r="A2703">
            <v>6789</v>
          </cell>
          <cell r="B2703" t="str">
            <v>Stayner TS</v>
          </cell>
        </row>
        <row r="2704">
          <cell r="A2704">
            <v>6790</v>
          </cell>
          <cell r="B2704" t="str">
            <v>Waubaushene TS</v>
          </cell>
        </row>
        <row r="2705">
          <cell r="A2705">
            <v>6793</v>
          </cell>
          <cell r="B2705" t="str">
            <v>Stayner TS</v>
          </cell>
        </row>
        <row r="2706">
          <cell r="A2706">
            <v>6795</v>
          </cell>
          <cell r="B2706" t="str">
            <v>Wingham TS</v>
          </cell>
        </row>
        <row r="2707">
          <cell r="A2707">
            <v>6796</v>
          </cell>
          <cell r="B2707" t="str">
            <v>Wingham TS</v>
          </cell>
        </row>
        <row r="2708">
          <cell r="A2708">
            <v>6797</v>
          </cell>
          <cell r="B2708" t="str">
            <v>Wingham TS</v>
          </cell>
        </row>
        <row r="2709">
          <cell r="A2709">
            <v>6798</v>
          </cell>
          <cell r="B2709" t="str">
            <v>Wingham TS</v>
          </cell>
        </row>
        <row r="2710">
          <cell r="A2710">
            <v>6799</v>
          </cell>
          <cell r="B2710" t="str">
            <v>Wingham TS</v>
          </cell>
        </row>
        <row r="2711">
          <cell r="A2711">
            <v>6800</v>
          </cell>
          <cell r="B2711" t="str">
            <v>Alliston TS</v>
          </cell>
        </row>
        <row r="2712">
          <cell r="A2712">
            <v>6801</v>
          </cell>
          <cell r="B2712" t="str">
            <v>Waubaushene TS</v>
          </cell>
        </row>
        <row r="2713">
          <cell r="A2713">
            <v>6802</v>
          </cell>
          <cell r="B2713" t="str">
            <v>Waubaushene TS</v>
          </cell>
        </row>
        <row r="2714">
          <cell r="A2714">
            <v>6805</v>
          </cell>
          <cell r="B2714" t="str">
            <v>Orillia TS</v>
          </cell>
        </row>
        <row r="2715">
          <cell r="A2715">
            <v>6806</v>
          </cell>
          <cell r="B2715" t="str">
            <v>Orillia TS</v>
          </cell>
        </row>
        <row r="2716">
          <cell r="A2716">
            <v>6807</v>
          </cell>
          <cell r="B2716" t="str">
            <v>Bracebridge TS</v>
          </cell>
        </row>
        <row r="2717">
          <cell r="A2717">
            <v>6808</v>
          </cell>
          <cell r="B2717" t="str">
            <v>Bracebridge TS</v>
          </cell>
        </row>
        <row r="2718">
          <cell r="A2718">
            <v>6809</v>
          </cell>
          <cell r="B2718" t="str">
            <v>Alliston TS</v>
          </cell>
        </row>
        <row r="2719">
          <cell r="A2719">
            <v>6900</v>
          </cell>
          <cell r="B2719" t="str">
            <v>Bruce NGS A</v>
          </cell>
        </row>
        <row r="2720">
          <cell r="A2720">
            <v>6901</v>
          </cell>
          <cell r="B2720" t="str">
            <v>Bruce NGS A</v>
          </cell>
        </row>
        <row r="2721">
          <cell r="A2721">
            <v>6902</v>
          </cell>
          <cell r="B2721" t="str">
            <v>Bruce NGS A</v>
          </cell>
        </row>
        <row r="2722">
          <cell r="A2722">
            <v>6903</v>
          </cell>
          <cell r="B2722" t="str">
            <v>Bruce NGS A</v>
          </cell>
        </row>
        <row r="2723">
          <cell r="A2723">
            <v>6904</v>
          </cell>
          <cell r="B2723" t="str">
            <v>Bruce NGS B</v>
          </cell>
        </row>
        <row r="2724">
          <cell r="A2724">
            <v>6905</v>
          </cell>
          <cell r="B2724" t="str">
            <v>Bruce NGS B</v>
          </cell>
        </row>
        <row r="2725">
          <cell r="A2725">
            <v>6906</v>
          </cell>
          <cell r="B2725" t="str">
            <v>Bruce NGS B</v>
          </cell>
        </row>
        <row r="2726">
          <cell r="A2726">
            <v>6907</v>
          </cell>
          <cell r="B2726" t="str">
            <v>Bruce NGS B</v>
          </cell>
        </row>
        <row r="2727">
          <cell r="A2727">
            <v>6908</v>
          </cell>
          <cell r="B2727" t="str">
            <v>Bruce A TS</v>
          </cell>
        </row>
        <row r="2728">
          <cell r="A2728">
            <v>6909</v>
          </cell>
          <cell r="B2728" t="str">
            <v>Bruce A TS</v>
          </cell>
        </row>
        <row r="2729">
          <cell r="A2729">
            <v>6910</v>
          </cell>
          <cell r="B2729" t="str">
            <v>Bruce A TS</v>
          </cell>
        </row>
        <row r="2730">
          <cell r="A2730">
            <v>6911</v>
          </cell>
          <cell r="B2730" t="str">
            <v>Bruce NGS A</v>
          </cell>
        </row>
        <row r="2731">
          <cell r="A2731">
            <v>6912</v>
          </cell>
          <cell r="B2731" t="str">
            <v>Bruce NGS A</v>
          </cell>
        </row>
        <row r="2732">
          <cell r="A2732">
            <v>6913</v>
          </cell>
          <cell r="B2732" t="str">
            <v>Bruce NGS A</v>
          </cell>
        </row>
        <row r="2733">
          <cell r="A2733">
            <v>6914</v>
          </cell>
          <cell r="B2733" t="str">
            <v>Bruce NGS A</v>
          </cell>
        </row>
        <row r="2734">
          <cell r="A2734">
            <v>6915</v>
          </cell>
          <cell r="B2734" t="str">
            <v>Bruce NGS A</v>
          </cell>
        </row>
        <row r="2735">
          <cell r="A2735">
            <v>6916</v>
          </cell>
          <cell r="B2735" t="str">
            <v>Bruce NGS A</v>
          </cell>
        </row>
        <row r="2736">
          <cell r="A2736">
            <v>6917</v>
          </cell>
          <cell r="B2736" t="str">
            <v>Bruce NGS A</v>
          </cell>
        </row>
        <row r="2737">
          <cell r="A2737">
            <v>6918</v>
          </cell>
          <cell r="B2737" t="str">
            <v>Bruce NGS A</v>
          </cell>
        </row>
        <row r="2738">
          <cell r="A2738">
            <v>6919</v>
          </cell>
          <cell r="B2738" t="str">
            <v>Bruce NGS A</v>
          </cell>
        </row>
        <row r="2739">
          <cell r="A2739">
            <v>6920</v>
          </cell>
          <cell r="B2739" t="str">
            <v>Bruce NGS A</v>
          </cell>
        </row>
        <row r="2740">
          <cell r="A2740">
            <v>6921</v>
          </cell>
          <cell r="B2740" t="str">
            <v>Bruce NGS A</v>
          </cell>
        </row>
        <row r="2741">
          <cell r="A2741">
            <v>6922</v>
          </cell>
          <cell r="B2741" t="str">
            <v>Bruce NGS A</v>
          </cell>
        </row>
        <row r="2742">
          <cell r="A2742">
            <v>6923</v>
          </cell>
          <cell r="B2742" t="str">
            <v>Bruce NGS A</v>
          </cell>
        </row>
        <row r="2743">
          <cell r="A2743">
            <v>6924</v>
          </cell>
          <cell r="B2743" t="str">
            <v>Bruce NGS A</v>
          </cell>
        </row>
        <row r="2744">
          <cell r="A2744">
            <v>6925</v>
          </cell>
          <cell r="B2744" t="str">
            <v>Bruce NGS A</v>
          </cell>
        </row>
        <row r="2745">
          <cell r="A2745">
            <v>6926</v>
          </cell>
          <cell r="B2745" t="str">
            <v>Bruce NGS A</v>
          </cell>
        </row>
        <row r="2746">
          <cell r="A2746">
            <v>6927</v>
          </cell>
          <cell r="B2746" t="str">
            <v>Bruce NGS B</v>
          </cell>
        </row>
        <row r="2747">
          <cell r="A2747">
            <v>6928</v>
          </cell>
          <cell r="B2747" t="str">
            <v>Bruce NGS B</v>
          </cell>
        </row>
        <row r="2748">
          <cell r="A2748">
            <v>6929</v>
          </cell>
          <cell r="B2748" t="str">
            <v>Bruce NGS B</v>
          </cell>
        </row>
        <row r="2749">
          <cell r="A2749">
            <v>6930</v>
          </cell>
          <cell r="B2749" t="str">
            <v>Bruce NGS B</v>
          </cell>
        </row>
        <row r="2750">
          <cell r="A2750">
            <v>6931</v>
          </cell>
          <cell r="B2750" t="str">
            <v>Bruce NGS B</v>
          </cell>
        </row>
        <row r="2751">
          <cell r="A2751">
            <v>6932</v>
          </cell>
          <cell r="B2751" t="str">
            <v>Bruce NGS B</v>
          </cell>
        </row>
        <row r="2752">
          <cell r="A2752">
            <v>6933</v>
          </cell>
          <cell r="B2752" t="str">
            <v>Bruce NGS B</v>
          </cell>
        </row>
        <row r="2753">
          <cell r="A2753">
            <v>6934</v>
          </cell>
          <cell r="B2753" t="str">
            <v>Bruce NGS B</v>
          </cell>
        </row>
        <row r="2754">
          <cell r="A2754">
            <v>6935</v>
          </cell>
          <cell r="B2754" t="str">
            <v>Bruce NGS B</v>
          </cell>
        </row>
        <row r="2755">
          <cell r="A2755">
            <v>6936</v>
          </cell>
          <cell r="B2755" t="str">
            <v>Bruce NGS B</v>
          </cell>
        </row>
        <row r="2756">
          <cell r="A2756">
            <v>6937</v>
          </cell>
          <cell r="B2756" t="str">
            <v>Bruce NGS B</v>
          </cell>
        </row>
        <row r="2757">
          <cell r="A2757">
            <v>6938</v>
          </cell>
          <cell r="B2757" t="str">
            <v>Bruce NGS B</v>
          </cell>
        </row>
        <row r="2758">
          <cell r="A2758">
            <v>6940</v>
          </cell>
          <cell r="B2758" t="str">
            <v>Bruce NGS B</v>
          </cell>
        </row>
        <row r="2759">
          <cell r="A2759">
            <v>6941</v>
          </cell>
          <cell r="B2759" t="str">
            <v>Bruce NGS B</v>
          </cell>
        </row>
        <row r="2760">
          <cell r="A2760">
            <v>6942</v>
          </cell>
          <cell r="B2760" t="str">
            <v>Bruce NGS B</v>
          </cell>
        </row>
        <row r="2761">
          <cell r="A2761">
            <v>6943</v>
          </cell>
          <cell r="B2761" t="str">
            <v>Bruce NGS B</v>
          </cell>
        </row>
        <row r="2762">
          <cell r="A2762">
            <v>6944</v>
          </cell>
          <cell r="B2762" t="str">
            <v>Bruce A TS</v>
          </cell>
        </row>
        <row r="2763">
          <cell r="A2763">
            <v>6945</v>
          </cell>
          <cell r="B2763" t="str">
            <v>Bruce A TS</v>
          </cell>
        </row>
        <row r="2764">
          <cell r="A2764">
            <v>6946</v>
          </cell>
          <cell r="B2764" t="str">
            <v>Bruce A TS</v>
          </cell>
        </row>
        <row r="2765">
          <cell r="A2765">
            <v>6947</v>
          </cell>
          <cell r="B2765" t="str">
            <v>Bruce NGS A</v>
          </cell>
        </row>
        <row r="2766">
          <cell r="A2766">
            <v>6948</v>
          </cell>
          <cell r="B2766" t="str">
            <v>Bruce NGS A</v>
          </cell>
        </row>
        <row r="2767">
          <cell r="A2767">
            <v>6949</v>
          </cell>
          <cell r="B2767" t="str">
            <v>Bruce NGS A</v>
          </cell>
        </row>
        <row r="2768">
          <cell r="A2768">
            <v>6950</v>
          </cell>
          <cell r="B2768" t="str">
            <v>Bruce NGS A</v>
          </cell>
        </row>
        <row r="2769">
          <cell r="A2769">
            <v>6951</v>
          </cell>
          <cell r="B2769" t="str">
            <v>Bruce NGS B</v>
          </cell>
        </row>
        <row r="2770">
          <cell r="A2770">
            <v>6952</v>
          </cell>
          <cell r="B2770" t="str">
            <v>Bruce NGS B</v>
          </cell>
        </row>
        <row r="2771">
          <cell r="A2771">
            <v>6953</v>
          </cell>
          <cell r="B2771" t="str">
            <v>Bruce NGS B</v>
          </cell>
        </row>
        <row r="2772">
          <cell r="A2772">
            <v>6954</v>
          </cell>
          <cell r="B2772" t="str">
            <v>Bruce NGS B</v>
          </cell>
        </row>
        <row r="2773">
          <cell r="A2773">
            <v>6955</v>
          </cell>
          <cell r="B2773" t="str">
            <v>Bruce NGS A</v>
          </cell>
        </row>
        <row r="2774">
          <cell r="A2774">
            <v>6956</v>
          </cell>
          <cell r="B2774" t="str">
            <v>Bruce NGS A</v>
          </cell>
        </row>
        <row r="2775">
          <cell r="A2775">
            <v>6957</v>
          </cell>
          <cell r="B2775" t="str">
            <v>Bruce NGS A</v>
          </cell>
        </row>
        <row r="2776">
          <cell r="A2776">
            <v>6958</v>
          </cell>
          <cell r="B2776" t="str">
            <v>Bruce NGS A</v>
          </cell>
        </row>
        <row r="2777">
          <cell r="A2777">
            <v>6959</v>
          </cell>
          <cell r="B2777" t="str">
            <v>Bruce NGS B</v>
          </cell>
        </row>
        <row r="2778">
          <cell r="A2778">
            <v>6960</v>
          </cell>
          <cell r="B2778" t="str">
            <v>Bruce NGS B</v>
          </cell>
        </row>
        <row r="2779">
          <cell r="A2779">
            <v>6961</v>
          </cell>
          <cell r="B2779" t="str">
            <v>Bruce NGS B</v>
          </cell>
        </row>
        <row r="2780">
          <cell r="A2780">
            <v>6962</v>
          </cell>
          <cell r="B2780" t="str">
            <v>Bruce NGS B</v>
          </cell>
        </row>
        <row r="2781">
          <cell r="A2781">
            <v>6963</v>
          </cell>
          <cell r="B2781" t="str">
            <v>Douglas Point NGS</v>
          </cell>
        </row>
        <row r="2782">
          <cell r="A2782">
            <v>6964</v>
          </cell>
          <cell r="B2782" t="str">
            <v>Douglas Point NGS</v>
          </cell>
        </row>
        <row r="2783">
          <cell r="A2783">
            <v>6965</v>
          </cell>
          <cell r="B2783" t="str">
            <v>Douglas Point NGS</v>
          </cell>
        </row>
        <row r="2784">
          <cell r="A2784">
            <v>6966</v>
          </cell>
          <cell r="B2784" t="str">
            <v>Douglas Point NGS</v>
          </cell>
        </row>
        <row r="2785">
          <cell r="A2785">
            <v>6967</v>
          </cell>
          <cell r="B2785" t="str">
            <v>Douglas Point NGS</v>
          </cell>
        </row>
        <row r="2786">
          <cell r="A2786">
            <v>6968</v>
          </cell>
          <cell r="B2786" t="str">
            <v>Douglas Point NGS</v>
          </cell>
        </row>
        <row r="2787">
          <cell r="A2787">
            <v>6969</v>
          </cell>
          <cell r="B2787" t="str">
            <v>Douglas Point NGS</v>
          </cell>
        </row>
        <row r="2788">
          <cell r="A2788">
            <v>6970</v>
          </cell>
          <cell r="B2788" t="str">
            <v>Meaford TS</v>
          </cell>
        </row>
        <row r="2789">
          <cell r="A2789">
            <v>6971</v>
          </cell>
          <cell r="B2789" t="str">
            <v>Meaford TS</v>
          </cell>
        </row>
        <row r="2790">
          <cell r="A2790">
            <v>6972</v>
          </cell>
          <cell r="B2790" t="str">
            <v>Barrie TS</v>
          </cell>
        </row>
        <row r="2791">
          <cell r="A2791">
            <v>6973</v>
          </cell>
          <cell r="B2791" t="str">
            <v>Barrie TS</v>
          </cell>
        </row>
        <row r="2792">
          <cell r="A2792">
            <v>6975</v>
          </cell>
          <cell r="B2792" t="str">
            <v>Courtice Steel CTS</v>
          </cell>
        </row>
        <row r="2793">
          <cell r="A2793">
            <v>6976</v>
          </cell>
          <cell r="B2793" t="str">
            <v>Courtice Steel CTS</v>
          </cell>
        </row>
        <row r="2794">
          <cell r="A2794">
            <v>7000</v>
          </cell>
          <cell r="B2794" t="str">
            <v>Longwood TS</v>
          </cell>
        </row>
        <row r="2795">
          <cell r="A2795">
            <v>7001</v>
          </cell>
          <cell r="B2795" t="str">
            <v>Lambton TS #2</v>
          </cell>
        </row>
        <row r="2796">
          <cell r="A2796">
            <v>7003</v>
          </cell>
          <cell r="B2796" t="str">
            <v>Mid R. JCT St Clair</v>
          </cell>
        </row>
        <row r="2797">
          <cell r="A2797">
            <v>7100</v>
          </cell>
          <cell r="B2797" t="str">
            <v>Buchanan TS</v>
          </cell>
        </row>
        <row r="2798">
          <cell r="A2798">
            <v>7101</v>
          </cell>
          <cell r="B2798" t="str">
            <v>Chatham SS</v>
          </cell>
        </row>
        <row r="2799">
          <cell r="A2799">
            <v>7102</v>
          </cell>
          <cell r="B2799" t="str">
            <v>Keith TS</v>
          </cell>
        </row>
        <row r="2800">
          <cell r="A2800">
            <v>7103</v>
          </cell>
          <cell r="B2800" t="str">
            <v>Keith TS</v>
          </cell>
        </row>
        <row r="2801">
          <cell r="A2801">
            <v>7104</v>
          </cell>
          <cell r="B2801" t="str">
            <v>Keith TS</v>
          </cell>
        </row>
        <row r="2802">
          <cell r="A2802">
            <v>7105</v>
          </cell>
          <cell r="B2802" t="str">
            <v>Lambton TS #2</v>
          </cell>
        </row>
        <row r="2803">
          <cell r="A2803">
            <v>7106</v>
          </cell>
          <cell r="B2803" t="str">
            <v>Lauzon TS</v>
          </cell>
        </row>
        <row r="2804">
          <cell r="A2804">
            <v>7107</v>
          </cell>
          <cell r="B2804" t="str">
            <v>Lauzon TS</v>
          </cell>
        </row>
        <row r="2805">
          <cell r="A2805">
            <v>7108</v>
          </cell>
          <cell r="B2805" t="str">
            <v>Longwood TS</v>
          </cell>
        </row>
        <row r="2806">
          <cell r="A2806">
            <v>7109</v>
          </cell>
          <cell r="B2806" t="str">
            <v>Sarnia Scott TS</v>
          </cell>
        </row>
        <row r="2807">
          <cell r="A2807">
            <v>7110</v>
          </cell>
          <cell r="B2807" t="str">
            <v>Seaforth TS</v>
          </cell>
        </row>
        <row r="2808">
          <cell r="A2808">
            <v>7111</v>
          </cell>
          <cell r="B2808" t="str">
            <v>Seaforth TS</v>
          </cell>
        </row>
        <row r="2809">
          <cell r="A2809">
            <v>7112</v>
          </cell>
          <cell r="B2809" t="str">
            <v>Lambton TS #2</v>
          </cell>
        </row>
        <row r="2810">
          <cell r="A2810">
            <v>7113</v>
          </cell>
          <cell r="B2810" t="str">
            <v>Lambton TS #2</v>
          </cell>
        </row>
        <row r="2811">
          <cell r="A2811">
            <v>7114</v>
          </cell>
          <cell r="B2811" t="str">
            <v>Mid R. JCT St Clair</v>
          </cell>
        </row>
        <row r="2812">
          <cell r="A2812">
            <v>7120</v>
          </cell>
          <cell r="B2812" t="str">
            <v>Bostwick Road JCT</v>
          </cell>
        </row>
        <row r="2813">
          <cell r="A2813">
            <v>7121</v>
          </cell>
          <cell r="B2813" t="str">
            <v>Bostwick Road JCT</v>
          </cell>
        </row>
        <row r="2814">
          <cell r="A2814">
            <v>7128</v>
          </cell>
          <cell r="B2814" t="str">
            <v>Clarke TS</v>
          </cell>
        </row>
        <row r="2815">
          <cell r="A2815">
            <v>7129</v>
          </cell>
          <cell r="B2815" t="str">
            <v>Clarke TS</v>
          </cell>
        </row>
        <row r="2816">
          <cell r="A2816">
            <v>7130</v>
          </cell>
          <cell r="B2816" t="str">
            <v>Cowal JCT</v>
          </cell>
        </row>
        <row r="2817">
          <cell r="A2817">
            <v>7131</v>
          </cell>
          <cell r="B2817" t="str">
            <v>Cowal JCT</v>
          </cell>
        </row>
        <row r="2818">
          <cell r="A2818">
            <v>7132</v>
          </cell>
          <cell r="B2818" t="str">
            <v>Dow Chemical CGS</v>
          </cell>
        </row>
        <row r="2819">
          <cell r="A2819">
            <v>7133</v>
          </cell>
          <cell r="B2819" t="str">
            <v>Dundas Street JCT</v>
          </cell>
        </row>
        <row r="2820">
          <cell r="A2820">
            <v>7134</v>
          </cell>
          <cell r="B2820" t="str">
            <v>Dupont JCT</v>
          </cell>
        </row>
        <row r="2821">
          <cell r="A2821">
            <v>7135</v>
          </cell>
          <cell r="B2821" t="str">
            <v>Dupont JCT</v>
          </cell>
        </row>
        <row r="2822">
          <cell r="A2822">
            <v>7136</v>
          </cell>
          <cell r="B2822" t="str">
            <v>Nova St Clair R CTS</v>
          </cell>
        </row>
        <row r="2823">
          <cell r="A2823">
            <v>7137</v>
          </cell>
          <cell r="B2823" t="str">
            <v>Nova St Clair R CTS</v>
          </cell>
        </row>
        <row r="2824">
          <cell r="A2824">
            <v>7138</v>
          </cell>
          <cell r="B2824" t="str">
            <v>Edgeware TS</v>
          </cell>
        </row>
        <row r="2825">
          <cell r="A2825">
            <v>7139</v>
          </cell>
          <cell r="B2825" t="str">
            <v>Edgeware TS</v>
          </cell>
        </row>
        <row r="2826">
          <cell r="A2826">
            <v>7142</v>
          </cell>
          <cell r="B2826" t="str">
            <v>Imperial Oil CTS</v>
          </cell>
        </row>
        <row r="2827">
          <cell r="A2827">
            <v>7143</v>
          </cell>
          <cell r="B2827" t="str">
            <v>Imperial Oil CTS</v>
          </cell>
        </row>
        <row r="2828">
          <cell r="A2828">
            <v>7144</v>
          </cell>
          <cell r="B2828" t="str">
            <v>Ingersoll TS</v>
          </cell>
        </row>
        <row r="2829">
          <cell r="A2829">
            <v>7145</v>
          </cell>
          <cell r="B2829" t="str">
            <v>Ingersoll TS</v>
          </cell>
        </row>
        <row r="2830">
          <cell r="A2830">
            <v>7148</v>
          </cell>
          <cell r="B2830" t="str">
            <v>Kent TS</v>
          </cell>
        </row>
        <row r="2831">
          <cell r="A2831">
            <v>7149</v>
          </cell>
          <cell r="B2831" t="str">
            <v>Kent TS</v>
          </cell>
        </row>
        <row r="2832">
          <cell r="A2832">
            <v>7152</v>
          </cell>
          <cell r="B2832" t="str">
            <v>Plank Rd JCT</v>
          </cell>
        </row>
        <row r="2833">
          <cell r="A2833">
            <v>7153</v>
          </cell>
          <cell r="B2833" t="str">
            <v>Plank Rd JCT</v>
          </cell>
        </row>
        <row r="2834">
          <cell r="A2834">
            <v>7154</v>
          </cell>
          <cell r="B2834" t="str">
            <v>Lucasville JCT</v>
          </cell>
        </row>
        <row r="2835">
          <cell r="A2835">
            <v>7155</v>
          </cell>
          <cell r="B2835" t="str">
            <v>Lucasville JCT</v>
          </cell>
        </row>
        <row r="2836">
          <cell r="A2836">
            <v>7156</v>
          </cell>
          <cell r="B2836" t="str">
            <v>Lynwood JCT</v>
          </cell>
        </row>
        <row r="2837">
          <cell r="A2837">
            <v>7157</v>
          </cell>
          <cell r="B2837" t="str">
            <v>Lynwood JCT</v>
          </cell>
        </row>
        <row r="2838">
          <cell r="A2838">
            <v>7158</v>
          </cell>
          <cell r="B2838" t="str">
            <v>Mid R JCT Bunce Crk.</v>
          </cell>
        </row>
        <row r="2839">
          <cell r="A2839">
            <v>7159</v>
          </cell>
          <cell r="B2839" t="str">
            <v>Mid R. JCT Waterman</v>
          </cell>
        </row>
        <row r="2840">
          <cell r="A2840">
            <v>7160</v>
          </cell>
          <cell r="B2840" t="str">
            <v>Malden JCT</v>
          </cell>
        </row>
        <row r="2841">
          <cell r="A2841">
            <v>7161</v>
          </cell>
          <cell r="B2841" t="str">
            <v>Malden JCT</v>
          </cell>
        </row>
        <row r="2842">
          <cell r="A2842">
            <v>7162</v>
          </cell>
          <cell r="B2842" t="str">
            <v>Malden TS</v>
          </cell>
        </row>
        <row r="2843">
          <cell r="A2843">
            <v>7163</v>
          </cell>
          <cell r="B2843" t="str">
            <v>Malden TS</v>
          </cell>
        </row>
        <row r="2844">
          <cell r="A2844">
            <v>7164</v>
          </cell>
          <cell r="B2844" t="str">
            <v>Modeland TS</v>
          </cell>
        </row>
        <row r="2845">
          <cell r="A2845">
            <v>7165</v>
          </cell>
          <cell r="B2845" t="str">
            <v>Modeland TS</v>
          </cell>
        </row>
        <row r="2846">
          <cell r="A2846">
            <v>7166</v>
          </cell>
          <cell r="B2846" t="str">
            <v>Nova Corruna CTS</v>
          </cell>
        </row>
        <row r="2847">
          <cell r="A2847">
            <v>7167</v>
          </cell>
          <cell r="B2847" t="str">
            <v>Nova Corruna CTS</v>
          </cell>
        </row>
        <row r="2848">
          <cell r="A2848">
            <v>7168</v>
          </cell>
          <cell r="B2848" t="str">
            <v>Nova Moore CTS</v>
          </cell>
        </row>
        <row r="2849">
          <cell r="A2849">
            <v>7169</v>
          </cell>
          <cell r="B2849" t="str">
            <v>Nova Moore CTS</v>
          </cell>
        </row>
        <row r="2850">
          <cell r="A2850">
            <v>7170</v>
          </cell>
          <cell r="B2850" t="str">
            <v>Bayer Rubber CTS</v>
          </cell>
        </row>
        <row r="2851">
          <cell r="A2851">
            <v>7171</v>
          </cell>
          <cell r="B2851" t="str">
            <v>Bayer Rubber CTS</v>
          </cell>
        </row>
        <row r="2852">
          <cell r="A2852">
            <v>7172</v>
          </cell>
          <cell r="B2852" t="str">
            <v>Nova Moore JCT</v>
          </cell>
        </row>
        <row r="2853">
          <cell r="A2853">
            <v>7173</v>
          </cell>
          <cell r="B2853" t="str">
            <v>Nova Moore JCT</v>
          </cell>
        </row>
        <row r="2854">
          <cell r="A2854">
            <v>7174</v>
          </cell>
          <cell r="B2854" t="str">
            <v>Oxford Street JCT</v>
          </cell>
        </row>
        <row r="2855">
          <cell r="A2855">
            <v>7175</v>
          </cell>
          <cell r="B2855" t="str">
            <v>Petrosar JCT</v>
          </cell>
        </row>
        <row r="2856">
          <cell r="A2856">
            <v>7176</v>
          </cell>
          <cell r="B2856" t="str">
            <v>Petrosar JCT</v>
          </cell>
        </row>
        <row r="2857">
          <cell r="A2857">
            <v>7177</v>
          </cell>
          <cell r="B2857" t="str">
            <v>Bayer Rubber JCT</v>
          </cell>
        </row>
        <row r="2858">
          <cell r="A2858">
            <v>7178</v>
          </cell>
          <cell r="B2858" t="str">
            <v>Bayer Rubber JCT</v>
          </cell>
        </row>
        <row r="2859">
          <cell r="A2859">
            <v>7179</v>
          </cell>
          <cell r="B2859" t="str">
            <v>Salford JCT</v>
          </cell>
        </row>
        <row r="2860">
          <cell r="A2860">
            <v>7180</v>
          </cell>
          <cell r="B2860" t="str">
            <v>Salford JCT</v>
          </cell>
        </row>
        <row r="2861">
          <cell r="A2861">
            <v>7181</v>
          </cell>
          <cell r="B2861" t="str">
            <v>Sandwich JCT</v>
          </cell>
        </row>
        <row r="2862">
          <cell r="A2862">
            <v>7182</v>
          </cell>
          <cell r="B2862" t="str">
            <v>Sandwich JCT</v>
          </cell>
        </row>
        <row r="2863">
          <cell r="A2863">
            <v>7183</v>
          </cell>
          <cell r="B2863" t="str">
            <v>Sandwich JCT</v>
          </cell>
        </row>
        <row r="2864">
          <cell r="A2864">
            <v>7184</v>
          </cell>
          <cell r="B2864" t="str">
            <v>Sandwich JCT</v>
          </cell>
        </row>
        <row r="2865">
          <cell r="A2865">
            <v>7185</v>
          </cell>
          <cell r="B2865" t="str">
            <v>Sarnia Scott JCT</v>
          </cell>
        </row>
        <row r="2866">
          <cell r="A2866">
            <v>7186</v>
          </cell>
          <cell r="B2866" t="str">
            <v>Sarnia Scott JCT</v>
          </cell>
        </row>
        <row r="2867">
          <cell r="A2867">
            <v>7187</v>
          </cell>
          <cell r="B2867" t="str">
            <v>Sarnia Scott JCT</v>
          </cell>
        </row>
        <row r="2868">
          <cell r="A2868">
            <v>7188</v>
          </cell>
          <cell r="B2868" t="str">
            <v>Shell Sarnia CTS</v>
          </cell>
        </row>
        <row r="2869">
          <cell r="A2869">
            <v>7189</v>
          </cell>
          <cell r="B2869" t="str">
            <v>Shell Sarnia CTS</v>
          </cell>
        </row>
        <row r="2870">
          <cell r="A2870">
            <v>7190</v>
          </cell>
          <cell r="B2870" t="str">
            <v>Stratford JCT</v>
          </cell>
        </row>
        <row r="2871">
          <cell r="A2871">
            <v>7191</v>
          </cell>
          <cell r="B2871" t="str">
            <v>Stratford JCT</v>
          </cell>
        </row>
        <row r="2872">
          <cell r="A2872">
            <v>7192</v>
          </cell>
          <cell r="B2872" t="str">
            <v>Stratford TS</v>
          </cell>
        </row>
        <row r="2873">
          <cell r="A2873">
            <v>7193</v>
          </cell>
          <cell r="B2873" t="str">
            <v>Stratford TS</v>
          </cell>
        </row>
        <row r="2874">
          <cell r="A2874">
            <v>7196</v>
          </cell>
          <cell r="B2874" t="str">
            <v>Sun Oil Co JCT</v>
          </cell>
        </row>
        <row r="2875">
          <cell r="A2875">
            <v>7197</v>
          </cell>
          <cell r="B2875" t="str">
            <v>Talbot TS</v>
          </cell>
        </row>
        <row r="2876">
          <cell r="A2876">
            <v>7198</v>
          </cell>
          <cell r="B2876" t="str">
            <v>Talbot TS</v>
          </cell>
        </row>
        <row r="2877">
          <cell r="A2877">
            <v>7199</v>
          </cell>
          <cell r="B2877" t="str">
            <v>Talford JCT</v>
          </cell>
        </row>
        <row r="2878">
          <cell r="A2878">
            <v>7200</v>
          </cell>
          <cell r="B2878" t="str">
            <v>Talford JCT</v>
          </cell>
        </row>
        <row r="2879">
          <cell r="A2879">
            <v>7201</v>
          </cell>
          <cell r="B2879" t="str">
            <v>Vidal JCT</v>
          </cell>
        </row>
        <row r="2880">
          <cell r="A2880">
            <v>7203</v>
          </cell>
          <cell r="B2880" t="str">
            <v>Confederation Rd JCT</v>
          </cell>
        </row>
        <row r="2881">
          <cell r="A2881">
            <v>7204</v>
          </cell>
          <cell r="B2881" t="str">
            <v>Confederation Rd JCT</v>
          </cell>
        </row>
        <row r="2882">
          <cell r="A2882">
            <v>7205</v>
          </cell>
          <cell r="B2882" t="str">
            <v>Dow Chem Cable JCT</v>
          </cell>
        </row>
        <row r="2883">
          <cell r="A2883">
            <v>7217</v>
          </cell>
          <cell r="B2883" t="str">
            <v>Wonderland TS</v>
          </cell>
        </row>
        <row r="2884">
          <cell r="A2884">
            <v>7218</v>
          </cell>
          <cell r="B2884" t="str">
            <v>Wonderland TS</v>
          </cell>
        </row>
        <row r="2885">
          <cell r="A2885">
            <v>7219</v>
          </cell>
          <cell r="B2885" t="str">
            <v>Vidal JCT</v>
          </cell>
        </row>
        <row r="2886">
          <cell r="A2886">
            <v>7220</v>
          </cell>
          <cell r="B2886" t="str">
            <v>Salford JCT</v>
          </cell>
        </row>
        <row r="2887">
          <cell r="A2887">
            <v>7221</v>
          </cell>
          <cell r="B2887" t="str">
            <v>Longwood TS</v>
          </cell>
        </row>
        <row r="2888">
          <cell r="A2888">
            <v>7222</v>
          </cell>
          <cell r="B2888" t="str">
            <v>Longwood TS</v>
          </cell>
        </row>
        <row r="2889">
          <cell r="A2889">
            <v>7223</v>
          </cell>
          <cell r="B2889" t="str">
            <v>Longwood TS</v>
          </cell>
        </row>
        <row r="2890">
          <cell r="A2890">
            <v>7224</v>
          </cell>
          <cell r="B2890" t="str">
            <v>Longwood TS</v>
          </cell>
        </row>
        <row r="2891">
          <cell r="A2891">
            <v>7225</v>
          </cell>
          <cell r="B2891" t="str">
            <v>Buchanan TS</v>
          </cell>
        </row>
        <row r="2892">
          <cell r="A2892">
            <v>7226</v>
          </cell>
          <cell r="B2892" t="str">
            <v>Buchanan TS</v>
          </cell>
        </row>
        <row r="2893">
          <cell r="A2893">
            <v>7227</v>
          </cell>
          <cell r="B2893" t="str">
            <v>Buchanan TS</v>
          </cell>
        </row>
        <row r="2894">
          <cell r="A2894">
            <v>7228</v>
          </cell>
          <cell r="B2894" t="str">
            <v>Buchanan TS</v>
          </cell>
        </row>
        <row r="2895">
          <cell r="A2895">
            <v>7229</v>
          </cell>
          <cell r="B2895" t="str">
            <v>Buchanan TS</v>
          </cell>
        </row>
        <row r="2896">
          <cell r="A2896">
            <v>7230</v>
          </cell>
          <cell r="B2896" t="str">
            <v>Buchanan TS</v>
          </cell>
        </row>
        <row r="2897">
          <cell r="A2897">
            <v>7231</v>
          </cell>
          <cell r="B2897" t="str">
            <v>TransAlta Energy CGS</v>
          </cell>
        </row>
        <row r="2898">
          <cell r="A2898">
            <v>7233</v>
          </cell>
          <cell r="B2898" t="str">
            <v>TransAlta Energy JCT</v>
          </cell>
        </row>
        <row r="2899">
          <cell r="A2899">
            <v>7234</v>
          </cell>
          <cell r="B2899" t="str">
            <v>TransAlta Energy JCT</v>
          </cell>
        </row>
        <row r="2900">
          <cell r="A2900">
            <v>7235</v>
          </cell>
          <cell r="B2900" t="str">
            <v>TransAlta Energy JCT</v>
          </cell>
        </row>
        <row r="2901">
          <cell r="A2901">
            <v>7236</v>
          </cell>
          <cell r="B2901" t="str">
            <v>TransAlta Energy JCT</v>
          </cell>
        </row>
        <row r="2902">
          <cell r="A2902">
            <v>7299</v>
          </cell>
          <cell r="B2902" t="str">
            <v>Buchanan TS</v>
          </cell>
        </row>
        <row r="2903">
          <cell r="A2903">
            <v>7300</v>
          </cell>
          <cell r="B2903" t="str">
            <v>Buchanan TS</v>
          </cell>
        </row>
        <row r="2904">
          <cell r="A2904">
            <v>7301</v>
          </cell>
          <cell r="B2904" t="str">
            <v>Keith TS</v>
          </cell>
        </row>
        <row r="2905">
          <cell r="A2905">
            <v>7302</v>
          </cell>
          <cell r="B2905" t="str">
            <v>Lauzon TS</v>
          </cell>
        </row>
        <row r="2906">
          <cell r="A2906">
            <v>7303</v>
          </cell>
          <cell r="B2906" t="str">
            <v>Sarnia Scott TS</v>
          </cell>
        </row>
        <row r="2907">
          <cell r="A2907">
            <v>7306</v>
          </cell>
          <cell r="B2907" t="str">
            <v>Seaforth TS</v>
          </cell>
        </row>
        <row r="2908">
          <cell r="A2908">
            <v>7307</v>
          </cell>
          <cell r="B2908" t="str">
            <v>St.Thomas TS</v>
          </cell>
        </row>
        <row r="2909">
          <cell r="A2909">
            <v>7320</v>
          </cell>
          <cell r="B2909" t="str">
            <v>Adelaide JCT</v>
          </cell>
        </row>
        <row r="2910">
          <cell r="A2910">
            <v>7321</v>
          </cell>
          <cell r="B2910" t="str">
            <v>Aylmer TS</v>
          </cell>
        </row>
        <row r="2911">
          <cell r="A2911">
            <v>7322</v>
          </cell>
          <cell r="B2911" t="str">
            <v>Belle River JCT</v>
          </cell>
        </row>
        <row r="2912">
          <cell r="A2912">
            <v>7323</v>
          </cell>
          <cell r="B2912" t="str">
            <v>Belle River JCT</v>
          </cell>
        </row>
        <row r="2913">
          <cell r="A2913">
            <v>7325</v>
          </cell>
          <cell r="B2913" t="str">
            <v>Biddulph JCT</v>
          </cell>
        </row>
        <row r="2914">
          <cell r="A2914">
            <v>7326</v>
          </cell>
          <cell r="B2914" t="str">
            <v>Buchanan JCT</v>
          </cell>
        </row>
        <row r="2915">
          <cell r="A2915">
            <v>7328</v>
          </cell>
          <cell r="B2915" t="str">
            <v>Buchanan JCT</v>
          </cell>
        </row>
        <row r="2916">
          <cell r="A2916">
            <v>7331</v>
          </cell>
          <cell r="B2916" t="str">
            <v>Lafarge Woodstk. CTS</v>
          </cell>
        </row>
        <row r="2917">
          <cell r="A2917">
            <v>7332</v>
          </cell>
          <cell r="B2917" t="str">
            <v>Centralia TS</v>
          </cell>
        </row>
        <row r="2918">
          <cell r="A2918">
            <v>7333</v>
          </cell>
          <cell r="B2918" t="str">
            <v>Courtwright JCT</v>
          </cell>
        </row>
        <row r="2919">
          <cell r="A2919">
            <v>7334</v>
          </cell>
          <cell r="B2919" t="str">
            <v>Constance DS</v>
          </cell>
        </row>
        <row r="2920">
          <cell r="A2920">
            <v>7335</v>
          </cell>
          <cell r="B2920" t="str">
            <v>Cranberry JCT</v>
          </cell>
        </row>
        <row r="2921">
          <cell r="A2921">
            <v>7336</v>
          </cell>
          <cell r="B2921" t="str">
            <v>Cranberry JCT</v>
          </cell>
        </row>
        <row r="2922">
          <cell r="A2922">
            <v>7337</v>
          </cell>
          <cell r="B2922" t="str">
            <v>Crawford TS</v>
          </cell>
        </row>
        <row r="2923">
          <cell r="A2923">
            <v>7338</v>
          </cell>
          <cell r="B2923" t="str">
            <v>Crawford TS</v>
          </cell>
        </row>
        <row r="2924">
          <cell r="A2924">
            <v>7339</v>
          </cell>
          <cell r="B2924" t="str">
            <v>Devizes JCT</v>
          </cell>
        </row>
        <row r="2925">
          <cell r="A2925">
            <v>7340</v>
          </cell>
          <cell r="B2925" t="str">
            <v>Edgeware JCT</v>
          </cell>
        </row>
        <row r="2926">
          <cell r="A2926">
            <v>7342</v>
          </cell>
          <cell r="B2926" t="str">
            <v>Ennisbrook JCT</v>
          </cell>
        </row>
        <row r="2927">
          <cell r="A2927">
            <v>7343</v>
          </cell>
          <cell r="B2927" t="str">
            <v>Essex TS</v>
          </cell>
        </row>
        <row r="2928">
          <cell r="A2928">
            <v>7344</v>
          </cell>
          <cell r="B2928" t="str">
            <v>Ford Essex CTS</v>
          </cell>
        </row>
        <row r="2929">
          <cell r="A2929">
            <v>7345</v>
          </cell>
          <cell r="B2929" t="str">
            <v>Ford Essex CTS</v>
          </cell>
        </row>
        <row r="2930">
          <cell r="A2930">
            <v>7346</v>
          </cell>
          <cell r="B2930" t="str">
            <v>Ford Talbotville CTS</v>
          </cell>
        </row>
        <row r="2931">
          <cell r="A2931">
            <v>7347</v>
          </cell>
          <cell r="B2931" t="str">
            <v>Ford Talbotville CTS</v>
          </cell>
        </row>
        <row r="2932">
          <cell r="A2932">
            <v>7348</v>
          </cell>
          <cell r="B2932" t="str">
            <v>Forest Jura DS</v>
          </cell>
        </row>
        <row r="2933">
          <cell r="A2933">
            <v>7349</v>
          </cell>
          <cell r="B2933" t="str">
            <v>Grand Bend East DS</v>
          </cell>
        </row>
        <row r="2934">
          <cell r="A2934">
            <v>7350</v>
          </cell>
          <cell r="B2934" t="str">
            <v>Goderich TS</v>
          </cell>
        </row>
        <row r="2935">
          <cell r="A2935">
            <v>7351</v>
          </cell>
          <cell r="B2935" t="str">
            <v>OCWA Grand Bend CTS</v>
          </cell>
        </row>
        <row r="2936">
          <cell r="A2936">
            <v>7352</v>
          </cell>
          <cell r="B2936" t="str">
            <v>Highbury TS</v>
          </cell>
        </row>
        <row r="2937">
          <cell r="A2937">
            <v>7353</v>
          </cell>
          <cell r="B2937" t="str">
            <v>Highbury TS</v>
          </cell>
        </row>
        <row r="2938">
          <cell r="A2938">
            <v>7354</v>
          </cell>
          <cell r="B2938" t="str">
            <v>Ingersoll TS</v>
          </cell>
        </row>
        <row r="2939">
          <cell r="A2939">
            <v>7355</v>
          </cell>
          <cell r="B2939" t="str">
            <v>Ingersoll TS</v>
          </cell>
        </row>
        <row r="2940">
          <cell r="A2940">
            <v>7356</v>
          </cell>
          <cell r="B2940" t="str">
            <v>IPPL Bryanston CTS</v>
          </cell>
        </row>
        <row r="2941">
          <cell r="A2941">
            <v>7357</v>
          </cell>
          <cell r="B2941" t="str">
            <v>IPPL Keyser CTS</v>
          </cell>
        </row>
        <row r="2942">
          <cell r="A2942">
            <v>7358</v>
          </cell>
          <cell r="B2942" t="str">
            <v>IPPL Wolverton CTS</v>
          </cell>
        </row>
        <row r="2943">
          <cell r="A2943">
            <v>7359</v>
          </cell>
          <cell r="B2943" t="str">
            <v>Jefferson JCT</v>
          </cell>
        </row>
        <row r="2944">
          <cell r="A2944">
            <v>7360</v>
          </cell>
          <cell r="B2944" t="str">
            <v>Jefferson JCT</v>
          </cell>
        </row>
        <row r="2945">
          <cell r="A2945">
            <v>7363</v>
          </cell>
          <cell r="B2945" t="str">
            <v>Kent JCT</v>
          </cell>
        </row>
        <row r="2946">
          <cell r="A2946">
            <v>7364</v>
          </cell>
          <cell r="B2946" t="str">
            <v>Kent JCT</v>
          </cell>
        </row>
        <row r="2947">
          <cell r="A2947">
            <v>7365</v>
          </cell>
          <cell r="B2947" t="str">
            <v>Kent TS</v>
          </cell>
        </row>
        <row r="2948">
          <cell r="A2948">
            <v>7366</v>
          </cell>
          <cell r="B2948" t="str">
            <v>Kerwood JCT</v>
          </cell>
        </row>
        <row r="2949">
          <cell r="A2949">
            <v>7367</v>
          </cell>
          <cell r="B2949" t="str">
            <v>Kettle Creek JCT</v>
          </cell>
        </row>
        <row r="2950">
          <cell r="A2950">
            <v>7368</v>
          </cell>
          <cell r="B2950" t="str">
            <v>Kettle Creek JCT</v>
          </cell>
        </row>
        <row r="2951">
          <cell r="A2951">
            <v>7369</v>
          </cell>
          <cell r="B2951" t="str">
            <v>Kimball JCT</v>
          </cell>
        </row>
        <row r="2952">
          <cell r="A2952">
            <v>7370</v>
          </cell>
          <cell r="B2952" t="str">
            <v>Kingsville TS</v>
          </cell>
        </row>
        <row r="2953">
          <cell r="A2953">
            <v>7371</v>
          </cell>
          <cell r="B2953" t="str">
            <v>Kingsville TS</v>
          </cell>
        </row>
        <row r="2954">
          <cell r="A2954">
            <v>7372</v>
          </cell>
          <cell r="B2954" t="str">
            <v>Kirkton JCT</v>
          </cell>
        </row>
        <row r="2955">
          <cell r="A2955">
            <v>7373</v>
          </cell>
          <cell r="B2955" t="str">
            <v>Lyons JCT</v>
          </cell>
        </row>
        <row r="2956">
          <cell r="A2956">
            <v>7374</v>
          </cell>
          <cell r="B2956" t="str">
            <v>Lyons JCT</v>
          </cell>
        </row>
        <row r="2957">
          <cell r="A2957">
            <v>7375</v>
          </cell>
          <cell r="B2957" t="str">
            <v>OCWA McGillivry CTS</v>
          </cell>
        </row>
        <row r="2958">
          <cell r="A2958">
            <v>7376</v>
          </cell>
          <cell r="B2958" t="str">
            <v>Nelson TS</v>
          </cell>
        </row>
        <row r="2959">
          <cell r="A2959">
            <v>7377</v>
          </cell>
          <cell r="B2959" t="str">
            <v>Nelson TS</v>
          </cell>
        </row>
        <row r="2960">
          <cell r="A2960">
            <v>7378</v>
          </cell>
          <cell r="B2960" t="str">
            <v>W.Windsor Power CGS</v>
          </cell>
        </row>
        <row r="2961">
          <cell r="A2961">
            <v>7379</v>
          </cell>
          <cell r="B2961" t="str">
            <v>Portland JCT</v>
          </cell>
        </row>
        <row r="2962">
          <cell r="A2962">
            <v>7381</v>
          </cell>
          <cell r="B2962" t="str">
            <v>St.Andrews TS</v>
          </cell>
        </row>
        <row r="2963">
          <cell r="A2963">
            <v>7382</v>
          </cell>
          <cell r="B2963" t="str">
            <v>St.Andrews TS</v>
          </cell>
        </row>
        <row r="2964">
          <cell r="A2964">
            <v>7383</v>
          </cell>
          <cell r="B2964" t="str">
            <v>Blue CirclCememt CTS</v>
          </cell>
        </row>
        <row r="2965">
          <cell r="A2965">
            <v>7384</v>
          </cell>
          <cell r="B2965" t="str">
            <v>St.Marys TS</v>
          </cell>
        </row>
        <row r="2966">
          <cell r="A2966">
            <v>7386</v>
          </cell>
          <cell r="B2966" t="str">
            <v>Strathroy TS</v>
          </cell>
        </row>
        <row r="2967">
          <cell r="A2967">
            <v>7387</v>
          </cell>
          <cell r="B2967" t="str">
            <v>Sun Cdn Pipeline CTS</v>
          </cell>
        </row>
        <row r="2968">
          <cell r="A2968">
            <v>7388</v>
          </cell>
          <cell r="B2968" t="str">
            <v>Sunoco CTS</v>
          </cell>
        </row>
        <row r="2969">
          <cell r="A2969">
            <v>7389</v>
          </cell>
          <cell r="B2969" t="str">
            <v>Sunoco CTS</v>
          </cell>
        </row>
        <row r="2970">
          <cell r="A2970">
            <v>7390</v>
          </cell>
          <cell r="B2970" t="str">
            <v>Sydenham JCT</v>
          </cell>
        </row>
        <row r="2971">
          <cell r="A2971">
            <v>7391</v>
          </cell>
          <cell r="B2971" t="str">
            <v>Sydenham JCT</v>
          </cell>
        </row>
        <row r="2972">
          <cell r="A2972">
            <v>7392</v>
          </cell>
          <cell r="B2972" t="str">
            <v>Tilbury TS</v>
          </cell>
        </row>
        <row r="2973">
          <cell r="A2973">
            <v>7393</v>
          </cell>
          <cell r="B2973" t="str">
            <v>Tilbury JCT</v>
          </cell>
        </row>
        <row r="2974">
          <cell r="A2974">
            <v>7394</v>
          </cell>
          <cell r="B2974" t="str">
            <v>Tillsonburg TS</v>
          </cell>
        </row>
        <row r="2975">
          <cell r="A2975">
            <v>7395</v>
          </cell>
          <cell r="B2975" t="str">
            <v>Vidal JCT</v>
          </cell>
        </row>
        <row r="2976">
          <cell r="A2976">
            <v>7396</v>
          </cell>
          <cell r="B2976" t="str">
            <v>Vidal JCT</v>
          </cell>
        </row>
        <row r="2977">
          <cell r="A2977">
            <v>7398</v>
          </cell>
          <cell r="B2977" t="str">
            <v>Walker JCT</v>
          </cell>
        </row>
        <row r="2978">
          <cell r="A2978">
            <v>7399</v>
          </cell>
          <cell r="B2978" t="str">
            <v>Walker JCT</v>
          </cell>
        </row>
        <row r="2979">
          <cell r="A2979">
            <v>7400</v>
          </cell>
          <cell r="B2979" t="str">
            <v>Walker TS #1</v>
          </cell>
        </row>
        <row r="2980">
          <cell r="A2980">
            <v>7401</v>
          </cell>
          <cell r="B2980" t="str">
            <v>Walker TS #1</v>
          </cell>
        </row>
        <row r="2981">
          <cell r="A2981">
            <v>7402</v>
          </cell>
          <cell r="B2981" t="str">
            <v>Wallaceburg TS</v>
          </cell>
        </row>
        <row r="2982">
          <cell r="A2982">
            <v>7403</v>
          </cell>
          <cell r="B2982" t="str">
            <v>Wanstead TS</v>
          </cell>
        </row>
        <row r="2983">
          <cell r="A2983">
            <v>7404</v>
          </cell>
          <cell r="B2983" t="str">
            <v>Woodslee JCT</v>
          </cell>
        </row>
        <row r="2984">
          <cell r="A2984">
            <v>7405</v>
          </cell>
          <cell r="B2984" t="str">
            <v>Woodstock TS</v>
          </cell>
        </row>
        <row r="2985">
          <cell r="A2985">
            <v>7406</v>
          </cell>
          <cell r="B2985" t="str">
            <v>Woodstock TS</v>
          </cell>
        </row>
        <row r="2986">
          <cell r="A2986">
            <v>7407</v>
          </cell>
          <cell r="B2986" t="str">
            <v>Woodstock TS</v>
          </cell>
        </row>
        <row r="2987">
          <cell r="A2987">
            <v>7411</v>
          </cell>
          <cell r="B2987" t="str">
            <v>Wolverton JCT</v>
          </cell>
        </row>
        <row r="2988">
          <cell r="A2988">
            <v>7412</v>
          </cell>
          <cell r="B2988" t="str">
            <v>Wolverton DS</v>
          </cell>
        </row>
        <row r="2989">
          <cell r="A2989">
            <v>7413</v>
          </cell>
          <cell r="B2989" t="str">
            <v>Adelaide JCT</v>
          </cell>
        </row>
        <row r="2990">
          <cell r="A2990">
            <v>7414</v>
          </cell>
          <cell r="B2990" t="str">
            <v>St.Marys TS</v>
          </cell>
        </row>
        <row r="2991">
          <cell r="A2991">
            <v>7426</v>
          </cell>
          <cell r="B2991" t="str">
            <v>Lauzon TS</v>
          </cell>
        </row>
        <row r="2992">
          <cell r="A2992">
            <v>7432</v>
          </cell>
          <cell r="B2992" t="str">
            <v>Highbury TS</v>
          </cell>
        </row>
        <row r="2993">
          <cell r="A2993">
            <v>7433</v>
          </cell>
          <cell r="B2993" t="str">
            <v>Devizes JCT</v>
          </cell>
        </row>
        <row r="2994">
          <cell r="A2994">
            <v>7434</v>
          </cell>
          <cell r="B2994" t="str">
            <v>Vidal JCT</v>
          </cell>
        </row>
        <row r="2995">
          <cell r="A2995">
            <v>7435</v>
          </cell>
          <cell r="B2995" t="str">
            <v>Vidal JCT</v>
          </cell>
        </row>
        <row r="2996">
          <cell r="A2996">
            <v>7440</v>
          </cell>
          <cell r="B2996" t="str">
            <v>Kimball JCT</v>
          </cell>
        </row>
        <row r="2997">
          <cell r="A2997">
            <v>7443</v>
          </cell>
          <cell r="B2997" t="str">
            <v>St.Thomas TS</v>
          </cell>
        </row>
        <row r="2998">
          <cell r="A2998">
            <v>7446</v>
          </cell>
          <cell r="B2998" t="str">
            <v>Windsor Transalt CGS</v>
          </cell>
        </row>
        <row r="2999">
          <cell r="A2999">
            <v>7447</v>
          </cell>
          <cell r="B2999" t="str">
            <v>Windsor Transalt JCT</v>
          </cell>
        </row>
        <row r="3000">
          <cell r="A3000">
            <v>7448</v>
          </cell>
          <cell r="B3000" t="str">
            <v>Ford Windsor MTS</v>
          </cell>
        </row>
        <row r="3001">
          <cell r="A3001">
            <v>7449</v>
          </cell>
          <cell r="B3001" t="str">
            <v>Ford Windsor MTS</v>
          </cell>
        </row>
        <row r="3002">
          <cell r="A3002">
            <v>7450</v>
          </cell>
          <cell r="B3002" t="str">
            <v>G.M.Windsor MTS</v>
          </cell>
        </row>
        <row r="3003">
          <cell r="A3003">
            <v>7451</v>
          </cell>
          <cell r="B3003" t="str">
            <v>G.M.Windsor MTS</v>
          </cell>
        </row>
        <row r="3004">
          <cell r="A3004">
            <v>7452</v>
          </cell>
          <cell r="B3004" t="str">
            <v>Chrysler WAP MTS</v>
          </cell>
        </row>
        <row r="3005">
          <cell r="A3005">
            <v>7453</v>
          </cell>
          <cell r="B3005" t="str">
            <v>Chrysler WAP MTS</v>
          </cell>
        </row>
        <row r="3006">
          <cell r="A3006">
            <v>7454</v>
          </cell>
          <cell r="B3006" t="str">
            <v>Ford Annex MTS</v>
          </cell>
        </row>
        <row r="3007">
          <cell r="A3007">
            <v>7455</v>
          </cell>
          <cell r="B3007" t="str">
            <v>Ford Annex MTS</v>
          </cell>
        </row>
        <row r="3008">
          <cell r="A3008">
            <v>7456</v>
          </cell>
          <cell r="B3008" t="str">
            <v>Sunoco CTS</v>
          </cell>
        </row>
        <row r="3009">
          <cell r="A3009">
            <v>7457</v>
          </cell>
          <cell r="B3009" t="str">
            <v>Sunoco CTS</v>
          </cell>
        </row>
        <row r="3010">
          <cell r="A3010">
            <v>7459</v>
          </cell>
          <cell r="B3010" t="str">
            <v>Crawford JCT</v>
          </cell>
        </row>
        <row r="3011">
          <cell r="A3011">
            <v>7460</v>
          </cell>
          <cell r="B3011" t="str">
            <v>Crawford JCT</v>
          </cell>
        </row>
        <row r="3012">
          <cell r="A3012">
            <v>7461</v>
          </cell>
          <cell r="B3012" t="str">
            <v>W8T STR 1A JCT</v>
          </cell>
        </row>
        <row r="3013">
          <cell r="A3013">
            <v>7600</v>
          </cell>
          <cell r="B3013" t="str">
            <v>Aylmer TS</v>
          </cell>
        </row>
        <row r="3014">
          <cell r="A3014">
            <v>7602</v>
          </cell>
          <cell r="B3014" t="str">
            <v>Buchanan TS</v>
          </cell>
        </row>
        <row r="3015">
          <cell r="A3015">
            <v>7603</v>
          </cell>
          <cell r="B3015" t="str">
            <v>Buchanan TS</v>
          </cell>
        </row>
        <row r="3016">
          <cell r="A3016">
            <v>7606</v>
          </cell>
          <cell r="B3016" t="str">
            <v>Buchanan TS</v>
          </cell>
        </row>
        <row r="3017">
          <cell r="A3017">
            <v>7607</v>
          </cell>
          <cell r="B3017" t="str">
            <v>Buchanan TS</v>
          </cell>
        </row>
        <row r="3018">
          <cell r="A3018">
            <v>7608</v>
          </cell>
          <cell r="B3018" t="str">
            <v>Buchanan TS</v>
          </cell>
        </row>
        <row r="3019">
          <cell r="A3019">
            <v>7612</v>
          </cell>
          <cell r="B3019" t="str">
            <v>Buchanan TS</v>
          </cell>
        </row>
        <row r="3020">
          <cell r="A3020">
            <v>7613</v>
          </cell>
          <cell r="B3020" t="str">
            <v>Buchanan TS</v>
          </cell>
        </row>
        <row r="3021">
          <cell r="A3021">
            <v>7614</v>
          </cell>
          <cell r="B3021" t="str">
            <v>Buchanan TS</v>
          </cell>
        </row>
        <row r="3022">
          <cell r="A3022">
            <v>7615</v>
          </cell>
          <cell r="B3022" t="str">
            <v>Buchanan TS</v>
          </cell>
        </row>
        <row r="3023">
          <cell r="A3023">
            <v>7616</v>
          </cell>
          <cell r="B3023" t="str">
            <v>Buchanan TS</v>
          </cell>
        </row>
        <row r="3024">
          <cell r="A3024">
            <v>7624</v>
          </cell>
          <cell r="B3024" t="str">
            <v>Centralia TS</v>
          </cell>
        </row>
        <row r="3025">
          <cell r="A3025">
            <v>7625</v>
          </cell>
          <cell r="B3025" t="str">
            <v>Kent TS</v>
          </cell>
        </row>
        <row r="3026">
          <cell r="A3026">
            <v>7627</v>
          </cell>
          <cell r="B3026" t="str">
            <v>Kent TS</v>
          </cell>
        </row>
        <row r="3027">
          <cell r="A3027">
            <v>7629</v>
          </cell>
          <cell r="B3027" t="str">
            <v>Clarke TS</v>
          </cell>
        </row>
        <row r="3028">
          <cell r="A3028">
            <v>7630</v>
          </cell>
          <cell r="B3028" t="str">
            <v>Constance DS</v>
          </cell>
        </row>
        <row r="3029">
          <cell r="A3029">
            <v>7631</v>
          </cell>
          <cell r="B3029" t="str">
            <v>Crawford TS</v>
          </cell>
        </row>
        <row r="3030">
          <cell r="A3030">
            <v>7632</v>
          </cell>
          <cell r="B3030" t="str">
            <v>Crawford TS</v>
          </cell>
        </row>
        <row r="3031">
          <cell r="A3031">
            <v>7633</v>
          </cell>
          <cell r="B3031" t="str">
            <v>Dow Chemical CGS</v>
          </cell>
        </row>
        <row r="3032">
          <cell r="A3032">
            <v>7634</v>
          </cell>
          <cell r="B3032" t="str">
            <v>Dow Chemical CGS</v>
          </cell>
        </row>
        <row r="3033">
          <cell r="A3033">
            <v>7635</v>
          </cell>
          <cell r="B3033" t="str">
            <v>Dow Chemical CGS</v>
          </cell>
        </row>
        <row r="3034">
          <cell r="A3034">
            <v>7636</v>
          </cell>
          <cell r="B3034" t="str">
            <v>Nova St Clair R CTS</v>
          </cell>
        </row>
        <row r="3035">
          <cell r="A3035">
            <v>7637</v>
          </cell>
          <cell r="B3035" t="str">
            <v>Nova St Clair R CTS</v>
          </cell>
        </row>
        <row r="3036">
          <cell r="A3036">
            <v>7638</v>
          </cell>
          <cell r="B3036" t="str">
            <v>Nova St Clair R CTS</v>
          </cell>
        </row>
        <row r="3037">
          <cell r="A3037">
            <v>7639</v>
          </cell>
          <cell r="B3037" t="str">
            <v>Nova St Clair R CTS</v>
          </cell>
        </row>
        <row r="3038">
          <cell r="A3038">
            <v>7640</v>
          </cell>
          <cell r="B3038" t="str">
            <v>Nova St Clair R CTS</v>
          </cell>
        </row>
        <row r="3039">
          <cell r="A3039">
            <v>7641</v>
          </cell>
          <cell r="B3039" t="str">
            <v>Edgeware TS</v>
          </cell>
        </row>
        <row r="3040">
          <cell r="A3040">
            <v>7642</v>
          </cell>
          <cell r="B3040" t="str">
            <v>Edgeware TS</v>
          </cell>
        </row>
        <row r="3041">
          <cell r="A3041">
            <v>7643</v>
          </cell>
          <cell r="B3041" t="str">
            <v>Edgeware TS</v>
          </cell>
        </row>
        <row r="3042">
          <cell r="A3042">
            <v>7644</v>
          </cell>
          <cell r="B3042" t="str">
            <v>Edgeware TS</v>
          </cell>
        </row>
        <row r="3043">
          <cell r="A3043">
            <v>7645</v>
          </cell>
          <cell r="B3043" t="str">
            <v>Essex TS</v>
          </cell>
        </row>
        <row r="3044">
          <cell r="A3044">
            <v>7646</v>
          </cell>
          <cell r="B3044" t="str">
            <v>Ford Essex CTS</v>
          </cell>
        </row>
        <row r="3045">
          <cell r="A3045">
            <v>7647</v>
          </cell>
          <cell r="B3045" t="str">
            <v>Ford Talbotville CTS</v>
          </cell>
        </row>
        <row r="3046">
          <cell r="A3046">
            <v>7648</v>
          </cell>
          <cell r="B3046" t="str">
            <v>Forest Jura DS</v>
          </cell>
        </row>
        <row r="3047">
          <cell r="A3047">
            <v>7649</v>
          </cell>
          <cell r="B3047" t="str">
            <v>Forest Jura DS</v>
          </cell>
        </row>
        <row r="3048">
          <cell r="A3048">
            <v>7650</v>
          </cell>
          <cell r="B3048" t="str">
            <v>OCWA Grand Bend CTS</v>
          </cell>
        </row>
        <row r="3049">
          <cell r="A3049">
            <v>7651</v>
          </cell>
          <cell r="B3049" t="str">
            <v>Grand Bend East DS</v>
          </cell>
        </row>
        <row r="3050">
          <cell r="A3050">
            <v>7652</v>
          </cell>
          <cell r="B3050" t="str">
            <v>Goderich TS</v>
          </cell>
        </row>
        <row r="3051">
          <cell r="A3051">
            <v>7656</v>
          </cell>
          <cell r="B3051" t="str">
            <v>Highbury TS</v>
          </cell>
        </row>
        <row r="3052">
          <cell r="A3052">
            <v>7661</v>
          </cell>
          <cell r="B3052" t="str">
            <v>Imperial Oil CTS</v>
          </cell>
        </row>
        <row r="3053">
          <cell r="A3053">
            <v>7662</v>
          </cell>
          <cell r="B3053" t="str">
            <v>Ingersoll TS</v>
          </cell>
        </row>
        <row r="3054">
          <cell r="A3054">
            <v>7663</v>
          </cell>
          <cell r="B3054" t="str">
            <v>Ingersoll TS</v>
          </cell>
        </row>
        <row r="3055">
          <cell r="A3055">
            <v>7664</v>
          </cell>
          <cell r="B3055" t="str">
            <v>Ingersoll TS</v>
          </cell>
        </row>
        <row r="3056">
          <cell r="A3056">
            <v>7665</v>
          </cell>
          <cell r="B3056" t="str">
            <v>Ingersoll TS</v>
          </cell>
        </row>
        <row r="3057">
          <cell r="A3057">
            <v>7666</v>
          </cell>
          <cell r="B3057" t="str">
            <v>IPPL Bryanston CTS</v>
          </cell>
        </row>
        <row r="3058">
          <cell r="A3058">
            <v>7667</v>
          </cell>
          <cell r="B3058" t="str">
            <v>IPPL Keyser CTS</v>
          </cell>
        </row>
        <row r="3059">
          <cell r="A3059">
            <v>7669</v>
          </cell>
          <cell r="B3059" t="str">
            <v>Keith TS</v>
          </cell>
        </row>
        <row r="3060">
          <cell r="A3060">
            <v>7670</v>
          </cell>
          <cell r="B3060" t="str">
            <v>Kent TS</v>
          </cell>
        </row>
        <row r="3061">
          <cell r="A3061">
            <v>7671</v>
          </cell>
          <cell r="B3061" t="str">
            <v>Kent TS</v>
          </cell>
        </row>
        <row r="3062">
          <cell r="A3062">
            <v>7672</v>
          </cell>
          <cell r="B3062" t="str">
            <v>Kent TS</v>
          </cell>
        </row>
        <row r="3063">
          <cell r="A3063">
            <v>7673</v>
          </cell>
          <cell r="B3063" t="str">
            <v>Kent TS</v>
          </cell>
        </row>
        <row r="3064">
          <cell r="A3064">
            <v>7674</v>
          </cell>
          <cell r="B3064" t="str">
            <v>Kingsville TS</v>
          </cell>
        </row>
        <row r="3065">
          <cell r="A3065">
            <v>7675</v>
          </cell>
          <cell r="B3065" t="str">
            <v>Lambton TS</v>
          </cell>
        </row>
        <row r="3066">
          <cell r="A3066">
            <v>7676</v>
          </cell>
          <cell r="B3066" t="str">
            <v>Lauzon TS</v>
          </cell>
        </row>
        <row r="3067">
          <cell r="A3067">
            <v>7677</v>
          </cell>
          <cell r="B3067" t="str">
            <v>Lauzon TS</v>
          </cell>
        </row>
        <row r="3068">
          <cell r="A3068">
            <v>7678</v>
          </cell>
          <cell r="B3068" t="str">
            <v>Lauzon TS</v>
          </cell>
        </row>
        <row r="3069">
          <cell r="A3069">
            <v>7679</v>
          </cell>
          <cell r="B3069" t="str">
            <v>Lauzon TS</v>
          </cell>
        </row>
        <row r="3070">
          <cell r="A3070">
            <v>7680</v>
          </cell>
          <cell r="B3070" t="str">
            <v>Lauzon TS</v>
          </cell>
        </row>
        <row r="3071">
          <cell r="A3071">
            <v>7681</v>
          </cell>
          <cell r="B3071" t="str">
            <v>Lauzon TS</v>
          </cell>
        </row>
        <row r="3072">
          <cell r="A3072">
            <v>7683</v>
          </cell>
          <cell r="B3072" t="str">
            <v>Imperial Oil CTS</v>
          </cell>
        </row>
        <row r="3073">
          <cell r="A3073">
            <v>7684</v>
          </cell>
          <cell r="B3073" t="str">
            <v>Dow Chemical CGS</v>
          </cell>
        </row>
        <row r="3074">
          <cell r="A3074">
            <v>7685</v>
          </cell>
          <cell r="B3074" t="str">
            <v>Dow Chemical CGS</v>
          </cell>
        </row>
        <row r="3075">
          <cell r="A3075">
            <v>7686</v>
          </cell>
          <cell r="B3075" t="str">
            <v>Longwood TS</v>
          </cell>
        </row>
        <row r="3076">
          <cell r="A3076">
            <v>7687</v>
          </cell>
          <cell r="B3076" t="str">
            <v>Longwood TS</v>
          </cell>
        </row>
        <row r="3077">
          <cell r="A3077">
            <v>7688</v>
          </cell>
          <cell r="B3077" t="str">
            <v>Longwood TS</v>
          </cell>
        </row>
        <row r="3078">
          <cell r="A3078">
            <v>7689</v>
          </cell>
          <cell r="B3078" t="str">
            <v>Longwood TS</v>
          </cell>
        </row>
        <row r="3079">
          <cell r="A3079">
            <v>7690</v>
          </cell>
          <cell r="B3079" t="str">
            <v>Longwood TS</v>
          </cell>
        </row>
        <row r="3080">
          <cell r="A3080">
            <v>7691</v>
          </cell>
          <cell r="B3080" t="str">
            <v>Longwood TS</v>
          </cell>
        </row>
        <row r="3081">
          <cell r="A3081">
            <v>7692</v>
          </cell>
          <cell r="B3081" t="str">
            <v>Longwood TS</v>
          </cell>
        </row>
        <row r="3082">
          <cell r="A3082">
            <v>7693</v>
          </cell>
          <cell r="B3082" t="str">
            <v>Longwood TS</v>
          </cell>
        </row>
        <row r="3083">
          <cell r="A3083">
            <v>7694</v>
          </cell>
          <cell r="B3083" t="str">
            <v>Longwood TS</v>
          </cell>
        </row>
        <row r="3084">
          <cell r="A3084">
            <v>7695</v>
          </cell>
          <cell r="B3084" t="str">
            <v>Longwood TS</v>
          </cell>
        </row>
        <row r="3085">
          <cell r="A3085">
            <v>7696</v>
          </cell>
          <cell r="B3085" t="str">
            <v>Longwood TS</v>
          </cell>
        </row>
        <row r="3086">
          <cell r="A3086">
            <v>7697</v>
          </cell>
          <cell r="B3086" t="str">
            <v>Malden TS</v>
          </cell>
        </row>
        <row r="3087">
          <cell r="A3087">
            <v>7698</v>
          </cell>
          <cell r="B3087" t="str">
            <v>Malden TS</v>
          </cell>
        </row>
        <row r="3088">
          <cell r="A3088">
            <v>7699</v>
          </cell>
          <cell r="B3088" t="str">
            <v>Malden TS</v>
          </cell>
        </row>
        <row r="3089">
          <cell r="A3089">
            <v>7700</v>
          </cell>
          <cell r="B3089" t="str">
            <v>Malden TS</v>
          </cell>
        </row>
        <row r="3090">
          <cell r="A3090">
            <v>7701</v>
          </cell>
          <cell r="B3090" t="str">
            <v>OCWA McGillivry CTS</v>
          </cell>
        </row>
        <row r="3091">
          <cell r="A3091">
            <v>7702</v>
          </cell>
          <cell r="B3091" t="str">
            <v>Modeland TS</v>
          </cell>
        </row>
        <row r="3092">
          <cell r="A3092">
            <v>7703</v>
          </cell>
          <cell r="B3092" t="str">
            <v>Modeland TS</v>
          </cell>
        </row>
        <row r="3093">
          <cell r="A3093">
            <v>7704</v>
          </cell>
          <cell r="B3093" t="str">
            <v>Modeland TS</v>
          </cell>
        </row>
        <row r="3094">
          <cell r="A3094">
            <v>7705</v>
          </cell>
          <cell r="B3094" t="str">
            <v>Modeland TS</v>
          </cell>
        </row>
        <row r="3095">
          <cell r="A3095">
            <v>7706</v>
          </cell>
          <cell r="B3095" t="str">
            <v>Nova Corruna CTS</v>
          </cell>
        </row>
        <row r="3096">
          <cell r="A3096">
            <v>7707</v>
          </cell>
          <cell r="B3096" t="str">
            <v>Nova Moore CTS</v>
          </cell>
        </row>
        <row r="3097">
          <cell r="A3097">
            <v>7708</v>
          </cell>
          <cell r="B3097" t="str">
            <v>Bayer Rubber CTS</v>
          </cell>
        </row>
        <row r="3098">
          <cell r="A3098">
            <v>7709</v>
          </cell>
          <cell r="B3098" t="str">
            <v>Nelson TS</v>
          </cell>
        </row>
        <row r="3099">
          <cell r="A3099">
            <v>7710</v>
          </cell>
          <cell r="B3099" t="str">
            <v>Nelson TS</v>
          </cell>
        </row>
        <row r="3100">
          <cell r="A3100">
            <v>7711</v>
          </cell>
          <cell r="B3100" t="str">
            <v>Nelson TS</v>
          </cell>
        </row>
        <row r="3101">
          <cell r="A3101">
            <v>7712</v>
          </cell>
          <cell r="B3101" t="str">
            <v>Nelson TS</v>
          </cell>
        </row>
        <row r="3102">
          <cell r="A3102">
            <v>7713</v>
          </cell>
          <cell r="B3102" t="str">
            <v>Nelson TS</v>
          </cell>
        </row>
        <row r="3103">
          <cell r="A3103">
            <v>7714</v>
          </cell>
          <cell r="B3103" t="str">
            <v>Nelson TS</v>
          </cell>
        </row>
        <row r="3104">
          <cell r="A3104">
            <v>7715</v>
          </cell>
          <cell r="B3104" t="str">
            <v>Nelson TS</v>
          </cell>
        </row>
        <row r="3105">
          <cell r="A3105">
            <v>7716</v>
          </cell>
          <cell r="B3105" t="str">
            <v>Nelson TS</v>
          </cell>
        </row>
        <row r="3106">
          <cell r="A3106">
            <v>7717</v>
          </cell>
          <cell r="B3106" t="str">
            <v>Nelson TS</v>
          </cell>
        </row>
        <row r="3107">
          <cell r="A3107">
            <v>7718</v>
          </cell>
          <cell r="B3107" t="str">
            <v>Sarnia Scott TS</v>
          </cell>
        </row>
        <row r="3108">
          <cell r="A3108">
            <v>7719</v>
          </cell>
          <cell r="B3108" t="str">
            <v>Sarnia Scott TS</v>
          </cell>
        </row>
        <row r="3109">
          <cell r="A3109">
            <v>7720</v>
          </cell>
          <cell r="B3109" t="str">
            <v>Sarnia Scott TS</v>
          </cell>
        </row>
        <row r="3110">
          <cell r="A3110">
            <v>7721</v>
          </cell>
          <cell r="B3110" t="str">
            <v>Sarnia Scott TS</v>
          </cell>
        </row>
        <row r="3111">
          <cell r="A3111">
            <v>7722</v>
          </cell>
          <cell r="B3111" t="str">
            <v>Seaforth TS</v>
          </cell>
        </row>
        <row r="3112">
          <cell r="A3112">
            <v>7723</v>
          </cell>
          <cell r="B3112" t="str">
            <v>Seaforth TS</v>
          </cell>
        </row>
        <row r="3113">
          <cell r="A3113">
            <v>7724</v>
          </cell>
          <cell r="B3113" t="str">
            <v>Seaforth TS</v>
          </cell>
        </row>
        <row r="3114">
          <cell r="A3114">
            <v>7725</v>
          </cell>
          <cell r="B3114" t="str">
            <v>Seaforth TS</v>
          </cell>
        </row>
        <row r="3115">
          <cell r="A3115">
            <v>7726</v>
          </cell>
          <cell r="B3115" t="str">
            <v>Seaforth TS</v>
          </cell>
        </row>
        <row r="3116">
          <cell r="A3116">
            <v>7727</v>
          </cell>
          <cell r="B3116" t="str">
            <v>Shell Sarnia CTS</v>
          </cell>
        </row>
        <row r="3117">
          <cell r="A3117">
            <v>7729</v>
          </cell>
          <cell r="B3117" t="str">
            <v>St.Andrews TS</v>
          </cell>
        </row>
        <row r="3118">
          <cell r="A3118">
            <v>7732</v>
          </cell>
          <cell r="B3118" t="str">
            <v>Blue CirclCememt CTS</v>
          </cell>
        </row>
        <row r="3119">
          <cell r="A3119">
            <v>7733</v>
          </cell>
          <cell r="B3119" t="str">
            <v>St.Marys TS</v>
          </cell>
        </row>
        <row r="3120">
          <cell r="A3120">
            <v>7734</v>
          </cell>
          <cell r="B3120" t="str">
            <v>St.Thomas TS</v>
          </cell>
        </row>
        <row r="3121">
          <cell r="A3121">
            <v>7735</v>
          </cell>
          <cell r="B3121" t="str">
            <v>St.Thomas TS</v>
          </cell>
        </row>
        <row r="3122">
          <cell r="A3122">
            <v>7737</v>
          </cell>
          <cell r="B3122" t="str">
            <v>Stratford TS</v>
          </cell>
        </row>
        <row r="3123">
          <cell r="A3123">
            <v>7739</v>
          </cell>
          <cell r="B3123" t="str">
            <v>Strathroy TS</v>
          </cell>
        </row>
        <row r="3124">
          <cell r="A3124">
            <v>7740</v>
          </cell>
          <cell r="B3124" t="str">
            <v>Sun Cdn Pipeline CTS</v>
          </cell>
        </row>
        <row r="3125">
          <cell r="A3125">
            <v>7741</v>
          </cell>
          <cell r="B3125" t="str">
            <v>Sunoco CTS</v>
          </cell>
        </row>
        <row r="3126">
          <cell r="A3126">
            <v>7742</v>
          </cell>
          <cell r="B3126" t="str">
            <v>Talbot TS</v>
          </cell>
        </row>
        <row r="3127">
          <cell r="A3127">
            <v>7743</v>
          </cell>
          <cell r="B3127" t="str">
            <v>Talbot TS</v>
          </cell>
        </row>
        <row r="3128">
          <cell r="A3128">
            <v>7746</v>
          </cell>
          <cell r="B3128" t="str">
            <v>Talbot TS</v>
          </cell>
        </row>
        <row r="3129">
          <cell r="A3129">
            <v>7747</v>
          </cell>
          <cell r="B3129" t="str">
            <v>Talbot TS</v>
          </cell>
        </row>
        <row r="3130">
          <cell r="A3130">
            <v>7748</v>
          </cell>
          <cell r="B3130" t="str">
            <v>Tilbury TS</v>
          </cell>
        </row>
        <row r="3131">
          <cell r="A3131">
            <v>7749</v>
          </cell>
          <cell r="B3131" t="str">
            <v>Tilbury West DS</v>
          </cell>
        </row>
        <row r="3132">
          <cell r="A3132">
            <v>7750</v>
          </cell>
          <cell r="B3132" t="str">
            <v>Tillsonburg TS</v>
          </cell>
        </row>
        <row r="3133">
          <cell r="A3133">
            <v>7757</v>
          </cell>
          <cell r="B3133" t="str">
            <v>Walker TS #1</v>
          </cell>
        </row>
        <row r="3134">
          <cell r="A3134">
            <v>7758</v>
          </cell>
          <cell r="B3134" t="str">
            <v>Walker MTS #2</v>
          </cell>
        </row>
        <row r="3135">
          <cell r="A3135">
            <v>7759</v>
          </cell>
          <cell r="B3135" t="str">
            <v>Wallaceburg TS</v>
          </cell>
        </row>
        <row r="3136">
          <cell r="A3136">
            <v>7760</v>
          </cell>
          <cell r="B3136" t="str">
            <v>Wanstead TS</v>
          </cell>
        </row>
        <row r="3137">
          <cell r="A3137">
            <v>7761</v>
          </cell>
          <cell r="B3137" t="str">
            <v>Wanstead TS</v>
          </cell>
        </row>
        <row r="3138">
          <cell r="A3138">
            <v>7762</v>
          </cell>
          <cell r="B3138" t="str">
            <v>Wanstead TS</v>
          </cell>
        </row>
        <row r="3139">
          <cell r="A3139">
            <v>7765</v>
          </cell>
          <cell r="B3139" t="str">
            <v>Wolverton DS</v>
          </cell>
        </row>
        <row r="3140">
          <cell r="A3140">
            <v>7766</v>
          </cell>
          <cell r="B3140" t="str">
            <v>Wolverton DS</v>
          </cell>
        </row>
        <row r="3141">
          <cell r="A3141">
            <v>7767</v>
          </cell>
          <cell r="B3141" t="str">
            <v>Wonderland TS</v>
          </cell>
        </row>
        <row r="3142">
          <cell r="A3142">
            <v>7772</v>
          </cell>
          <cell r="B3142" t="str">
            <v>Woodstock TS</v>
          </cell>
        </row>
        <row r="3143">
          <cell r="A3143">
            <v>7773</v>
          </cell>
          <cell r="B3143" t="str">
            <v>Keith TS</v>
          </cell>
        </row>
        <row r="3144">
          <cell r="A3144">
            <v>7774</v>
          </cell>
          <cell r="B3144" t="str">
            <v>Ford Windsor MTS</v>
          </cell>
        </row>
        <row r="3145">
          <cell r="A3145">
            <v>7775</v>
          </cell>
          <cell r="B3145" t="str">
            <v>G.M.Windsor MTS</v>
          </cell>
        </row>
        <row r="3146">
          <cell r="A3146">
            <v>7776</v>
          </cell>
          <cell r="B3146" t="str">
            <v>Chrysler WAP MTS</v>
          </cell>
        </row>
        <row r="3147">
          <cell r="A3147">
            <v>7777</v>
          </cell>
          <cell r="B3147" t="str">
            <v>Ford Annex MTS</v>
          </cell>
        </row>
        <row r="3148">
          <cell r="A3148">
            <v>7778</v>
          </cell>
          <cell r="B3148" t="str">
            <v>Lafarge Woodstk. CTS</v>
          </cell>
        </row>
        <row r="3149">
          <cell r="A3149">
            <v>7779</v>
          </cell>
          <cell r="B3149" t="str">
            <v>Lafarge Woodstk. CTS</v>
          </cell>
        </row>
        <row r="3150">
          <cell r="A3150">
            <v>7780</v>
          </cell>
          <cell r="B3150" t="str">
            <v>Sunoco CTS</v>
          </cell>
        </row>
        <row r="3151">
          <cell r="A3151">
            <v>7900</v>
          </cell>
          <cell r="B3151" t="str">
            <v>Keith TGS</v>
          </cell>
        </row>
        <row r="3152">
          <cell r="A3152">
            <v>7901</v>
          </cell>
          <cell r="B3152" t="str">
            <v>Keith TGS</v>
          </cell>
        </row>
        <row r="3153">
          <cell r="A3153">
            <v>7902</v>
          </cell>
          <cell r="B3153" t="str">
            <v>Keith TGS</v>
          </cell>
        </row>
        <row r="3154">
          <cell r="A3154">
            <v>7903</v>
          </cell>
          <cell r="B3154" t="str">
            <v>Keith TGS</v>
          </cell>
        </row>
        <row r="3155">
          <cell r="A3155">
            <v>7904</v>
          </cell>
          <cell r="B3155" t="str">
            <v>Keith TGS</v>
          </cell>
        </row>
        <row r="3156">
          <cell r="A3156">
            <v>7906</v>
          </cell>
          <cell r="B3156" t="str">
            <v>Keith TGS</v>
          </cell>
        </row>
        <row r="3157">
          <cell r="A3157">
            <v>7907</v>
          </cell>
          <cell r="B3157" t="str">
            <v>Keith TGS</v>
          </cell>
        </row>
        <row r="3158">
          <cell r="A3158">
            <v>7908</v>
          </cell>
          <cell r="B3158" t="str">
            <v>Keith TGS</v>
          </cell>
        </row>
        <row r="3159">
          <cell r="A3159">
            <v>7909</v>
          </cell>
          <cell r="B3159" t="str">
            <v>Keith TGS</v>
          </cell>
        </row>
        <row r="3160">
          <cell r="A3160">
            <v>7910</v>
          </cell>
          <cell r="B3160" t="str">
            <v>Keith TGS</v>
          </cell>
        </row>
        <row r="3161">
          <cell r="A3161">
            <v>7911</v>
          </cell>
          <cell r="B3161" t="str">
            <v>Keith TGS</v>
          </cell>
        </row>
        <row r="3162">
          <cell r="A3162">
            <v>7912</v>
          </cell>
          <cell r="B3162" t="str">
            <v>Keith TGS</v>
          </cell>
        </row>
        <row r="3163">
          <cell r="A3163">
            <v>7913</v>
          </cell>
          <cell r="B3163" t="str">
            <v>Keith TS</v>
          </cell>
        </row>
        <row r="3164">
          <cell r="A3164">
            <v>7914</v>
          </cell>
          <cell r="B3164" t="str">
            <v>Keith TS</v>
          </cell>
        </row>
        <row r="3165">
          <cell r="A3165">
            <v>7915</v>
          </cell>
          <cell r="B3165" t="str">
            <v>Keith TS</v>
          </cell>
        </row>
        <row r="3166">
          <cell r="A3166">
            <v>7916</v>
          </cell>
          <cell r="B3166" t="str">
            <v>Keith TS</v>
          </cell>
        </row>
        <row r="3167">
          <cell r="A3167">
            <v>7920</v>
          </cell>
          <cell r="B3167" t="str">
            <v>Lambton TGS</v>
          </cell>
        </row>
        <row r="3168">
          <cell r="A3168">
            <v>7921</v>
          </cell>
          <cell r="B3168" t="str">
            <v>Lambton TGS</v>
          </cell>
        </row>
        <row r="3169">
          <cell r="A3169">
            <v>7922</v>
          </cell>
          <cell r="B3169" t="str">
            <v>Lambton TGS</v>
          </cell>
        </row>
        <row r="3170">
          <cell r="A3170">
            <v>7923</v>
          </cell>
          <cell r="B3170" t="str">
            <v>Lambton TGS</v>
          </cell>
        </row>
        <row r="3171">
          <cell r="A3171">
            <v>7924</v>
          </cell>
          <cell r="B3171" t="str">
            <v>Lambton TGS</v>
          </cell>
        </row>
        <row r="3172">
          <cell r="A3172">
            <v>7925</v>
          </cell>
          <cell r="B3172" t="str">
            <v>Lambton TGS</v>
          </cell>
        </row>
        <row r="3173">
          <cell r="A3173">
            <v>7926</v>
          </cell>
          <cell r="B3173" t="str">
            <v>Lambton TGS</v>
          </cell>
        </row>
        <row r="3174">
          <cell r="A3174">
            <v>7927</v>
          </cell>
          <cell r="B3174" t="str">
            <v>Lambton TGS</v>
          </cell>
        </row>
        <row r="3175">
          <cell r="A3175">
            <v>7928</v>
          </cell>
          <cell r="B3175" t="str">
            <v>Lambton TGS</v>
          </cell>
        </row>
        <row r="3176">
          <cell r="A3176">
            <v>7929</v>
          </cell>
          <cell r="B3176" t="str">
            <v>Lambton TGS</v>
          </cell>
        </row>
        <row r="3177">
          <cell r="A3177">
            <v>7930</v>
          </cell>
          <cell r="B3177" t="str">
            <v>Lambton TGS</v>
          </cell>
        </row>
        <row r="3178">
          <cell r="A3178">
            <v>7931</v>
          </cell>
          <cell r="B3178" t="str">
            <v>Lambton TGS</v>
          </cell>
        </row>
        <row r="3179">
          <cell r="A3179">
            <v>7932</v>
          </cell>
          <cell r="B3179" t="str">
            <v>Lambton TGS</v>
          </cell>
        </row>
        <row r="3180">
          <cell r="A3180">
            <v>7933</v>
          </cell>
          <cell r="B3180" t="str">
            <v>Lambton TGS</v>
          </cell>
        </row>
        <row r="3181">
          <cell r="A3181">
            <v>7934</v>
          </cell>
          <cell r="B3181" t="str">
            <v>Lambton TGS</v>
          </cell>
        </row>
        <row r="3182">
          <cell r="A3182">
            <v>7935</v>
          </cell>
          <cell r="B3182" t="str">
            <v>Lambton TGS</v>
          </cell>
        </row>
        <row r="3183">
          <cell r="A3183">
            <v>7936</v>
          </cell>
          <cell r="B3183" t="str">
            <v>Lambton TS #2</v>
          </cell>
        </row>
        <row r="3184">
          <cell r="A3184">
            <v>7937</v>
          </cell>
          <cell r="B3184" t="str">
            <v>Lambton TS #2</v>
          </cell>
        </row>
        <row r="3185">
          <cell r="A3185">
            <v>7938</v>
          </cell>
          <cell r="B3185" t="str">
            <v>Lambton TS #2</v>
          </cell>
        </row>
        <row r="3186">
          <cell r="A3186">
            <v>7939</v>
          </cell>
          <cell r="B3186" t="str">
            <v>Lambton TS #2</v>
          </cell>
        </row>
        <row r="3187">
          <cell r="A3187">
            <v>7940</v>
          </cell>
          <cell r="B3187" t="str">
            <v>Lambton TGS</v>
          </cell>
        </row>
        <row r="3188">
          <cell r="A3188">
            <v>7941</v>
          </cell>
          <cell r="B3188" t="str">
            <v>Lambton TGS</v>
          </cell>
        </row>
        <row r="3189">
          <cell r="A3189">
            <v>7942</v>
          </cell>
          <cell r="B3189" t="str">
            <v>Lambton TGS</v>
          </cell>
        </row>
        <row r="3190">
          <cell r="A3190">
            <v>7943</v>
          </cell>
          <cell r="B3190" t="str">
            <v>Lambton TGS</v>
          </cell>
        </row>
        <row r="3191">
          <cell r="A3191">
            <v>7944</v>
          </cell>
          <cell r="B3191" t="str">
            <v>Lambton TGS</v>
          </cell>
        </row>
        <row r="3192">
          <cell r="A3192">
            <v>7945</v>
          </cell>
          <cell r="B3192" t="str">
            <v>Lambton TGS</v>
          </cell>
        </row>
        <row r="3193">
          <cell r="A3193">
            <v>7951</v>
          </cell>
          <cell r="B3193" t="str">
            <v>W.Windsor Power CGS</v>
          </cell>
        </row>
        <row r="3194">
          <cell r="A3194">
            <v>7952</v>
          </cell>
          <cell r="B3194" t="str">
            <v>W.Windsor Power CGS</v>
          </cell>
        </row>
        <row r="3195">
          <cell r="A3195">
            <v>7953</v>
          </cell>
          <cell r="B3195" t="str">
            <v>Windsor Transalt CGS</v>
          </cell>
        </row>
        <row r="3196">
          <cell r="A3196">
            <v>7954</v>
          </cell>
          <cell r="B3196" t="str">
            <v>TransAlta Energy CGS</v>
          </cell>
        </row>
        <row r="3197">
          <cell r="A3197">
            <v>7955</v>
          </cell>
          <cell r="B3197" t="str">
            <v>TransAlta Energy CGS</v>
          </cell>
        </row>
        <row r="3198">
          <cell r="A3198">
            <v>7956</v>
          </cell>
          <cell r="B3198" t="str">
            <v>TransAlta Energy CGS</v>
          </cell>
        </row>
        <row r="3199">
          <cell r="A3199">
            <v>7957</v>
          </cell>
          <cell r="B3199" t="str">
            <v>TransAlta Energy CGS</v>
          </cell>
        </row>
        <row r="3200">
          <cell r="A3200">
            <v>7958</v>
          </cell>
          <cell r="B3200" t="str">
            <v>TransAlta Energy CGS</v>
          </cell>
        </row>
        <row r="3201">
          <cell r="A3201">
            <v>7965</v>
          </cell>
          <cell r="B3201" t="str">
            <v>TransAlta Energy CGS</v>
          </cell>
        </row>
        <row r="3202">
          <cell r="A3202">
            <v>8000</v>
          </cell>
          <cell r="B3202" t="str">
            <v>Hanmer TS</v>
          </cell>
        </row>
        <row r="3203">
          <cell r="A3203">
            <v>8001</v>
          </cell>
          <cell r="B3203" t="str">
            <v>Pinard TS</v>
          </cell>
        </row>
        <row r="3204">
          <cell r="A3204">
            <v>8002</v>
          </cell>
          <cell r="B3204" t="str">
            <v>Porcupine TS</v>
          </cell>
        </row>
        <row r="3205">
          <cell r="A3205">
            <v>8100</v>
          </cell>
          <cell r="B3205" t="str">
            <v>Algoma TS</v>
          </cell>
        </row>
        <row r="3206">
          <cell r="A3206">
            <v>8101</v>
          </cell>
          <cell r="B3206" t="str">
            <v>Ansonville TS</v>
          </cell>
        </row>
        <row r="3207">
          <cell r="A3207">
            <v>8103</v>
          </cell>
          <cell r="B3207" t="str">
            <v>Dymond TS</v>
          </cell>
        </row>
        <row r="3208">
          <cell r="A3208">
            <v>8104</v>
          </cell>
          <cell r="B3208" t="str">
            <v>Hanmer TS</v>
          </cell>
        </row>
        <row r="3209">
          <cell r="A3209">
            <v>8105</v>
          </cell>
          <cell r="B3209" t="str">
            <v>Martindale TS</v>
          </cell>
        </row>
        <row r="3210">
          <cell r="A3210">
            <v>8106</v>
          </cell>
          <cell r="B3210" t="str">
            <v>Mississagi TS</v>
          </cell>
        </row>
        <row r="3211">
          <cell r="A3211">
            <v>8108</v>
          </cell>
          <cell r="B3211" t="str">
            <v>Otto Holden TS</v>
          </cell>
        </row>
        <row r="3212">
          <cell r="A3212">
            <v>8109</v>
          </cell>
          <cell r="B3212" t="str">
            <v>Pinard TS</v>
          </cell>
        </row>
        <row r="3213">
          <cell r="A3213">
            <v>8110</v>
          </cell>
          <cell r="B3213" t="str">
            <v>Porcupine TS</v>
          </cell>
        </row>
        <row r="3214">
          <cell r="A3214">
            <v>8112</v>
          </cell>
          <cell r="B3214" t="str">
            <v>Wawa TS</v>
          </cell>
        </row>
        <row r="3215">
          <cell r="A3215">
            <v>8113</v>
          </cell>
          <cell r="B3215" t="str">
            <v>Eddy JCT</v>
          </cell>
        </row>
        <row r="3216">
          <cell r="A3216">
            <v>8121</v>
          </cell>
          <cell r="B3216" t="str">
            <v>Aubrey Falls GS</v>
          </cell>
        </row>
        <row r="3217">
          <cell r="A3217">
            <v>8122</v>
          </cell>
          <cell r="B3217" t="str">
            <v>Aubrey Falls GS</v>
          </cell>
        </row>
        <row r="3218">
          <cell r="A3218">
            <v>8123</v>
          </cell>
          <cell r="B3218" t="str">
            <v>Abitibi Canyon GS</v>
          </cell>
        </row>
        <row r="3219">
          <cell r="A3219">
            <v>8124</v>
          </cell>
          <cell r="B3219" t="str">
            <v>Clarabelle JCT</v>
          </cell>
        </row>
        <row r="3220">
          <cell r="A3220">
            <v>8125</v>
          </cell>
          <cell r="B3220" t="str">
            <v>Clarabelle JCT</v>
          </cell>
        </row>
        <row r="3221">
          <cell r="A3221">
            <v>8126</v>
          </cell>
          <cell r="B3221" t="str">
            <v>Clarabelle TS</v>
          </cell>
        </row>
        <row r="3222">
          <cell r="A3222">
            <v>8127</v>
          </cell>
          <cell r="B3222" t="str">
            <v>Clarabelle TS</v>
          </cell>
        </row>
        <row r="3223">
          <cell r="A3223">
            <v>8128</v>
          </cell>
          <cell r="B3223" t="str">
            <v>Crystal Falls TS</v>
          </cell>
        </row>
        <row r="3224">
          <cell r="A3224">
            <v>8129</v>
          </cell>
          <cell r="B3224" t="str">
            <v>Crystal Falls TS</v>
          </cell>
        </row>
        <row r="3225">
          <cell r="A3225">
            <v>8130</v>
          </cell>
          <cell r="B3225" t="str">
            <v>Erg Resources JCT</v>
          </cell>
        </row>
        <row r="3226">
          <cell r="A3226">
            <v>8131</v>
          </cell>
          <cell r="B3226" t="str">
            <v>Erg Resources CTS</v>
          </cell>
        </row>
        <row r="3227">
          <cell r="A3227">
            <v>8132</v>
          </cell>
          <cell r="B3227" t="str">
            <v>Grant JCT</v>
          </cell>
        </row>
        <row r="3228">
          <cell r="A3228">
            <v>8133</v>
          </cell>
          <cell r="B3228" t="str">
            <v>Hanmer Parllel JCT B</v>
          </cell>
        </row>
        <row r="3229">
          <cell r="A3229">
            <v>8134</v>
          </cell>
          <cell r="B3229" t="str">
            <v>Hanmer Parllel JCT A</v>
          </cell>
        </row>
        <row r="3230">
          <cell r="A3230">
            <v>8135</v>
          </cell>
          <cell r="B3230" t="str">
            <v>Harmon JCT</v>
          </cell>
        </row>
        <row r="3231">
          <cell r="A3231">
            <v>8136</v>
          </cell>
          <cell r="B3231" t="str">
            <v>Harmon GS</v>
          </cell>
        </row>
        <row r="3232">
          <cell r="A3232">
            <v>8137</v>
          </cell>
          <cell r="B3232" t="str">
            <v>Inco #4 CTS</v>
          </cell>
        </row>
        <row r="3233">
          <cell r="A3233">
            <v>8138</v>
          </cell>
          <cell r="B3233" t="str">
            <v>Inco #4 CTS</v>
          </cell>
        </row>
        <row r="3234">
          <cell r="A3234">
            <v>8139</v>
          </cell>
          <cell r="B3234" t="str">
            <v>Kapuskasing TS</v>
          </cell>
        </row>
        <row r="3235">
          <cell r="A3235">
            <v>8140</v>
          </cell>
          <cell r="B3235" t="str">
            <v>O'brien JCT</v>
          </cell>
        </row>
        <row r="3236">
          <cell r="A3236">
            <v>8141</v>
          </cell>
          <cell r="B3236" t="str">
            <v>Kidd Creek Mine JCT</v>
          </cell>
        </row>
        <row r="3237">
          <cell r="A3237">
            <v>8142</v>
          </cell>
          <cell r="B3237" t="str">
            <v>Kidd Metsite CTS</v>
          </cell>
        </row>
        <row r="3238">
          <cell r="A3238">
            <v>8143</v>
          </cell>
          <cell r="B3238" t="str">
            <v>Kipling GS</v>
          </cell>
        </row>
        <row r="3239">
          <cell r="A3239">
            <v>8144</v>
          </cell>
          <cell r="B3239" t="str">
            <v>Little Long JCT</v>
          </cell>
        </row>
        <row r="3240">
          <cell r="A3240">
            <v>8145</v>
          </cell>
          <cell r="B3240" t="str">
            <v>Little Long JCT</v>
          </cell>
        </row>
        <row r="3241">
          <cell r="A3241">
            <v>8146</v>
          </cell>
          <cell r="B3241" t="str">
            <v>Little Long SS</v>
          </cell>
        </row>
        <row r="3242">
          <cell r="A3242">
            <v>8147</v>
          </cell>
          <cell r="B3242" t="str">
            <v>Lower Notch JCT</v>
          </cell>
        </row>
        <row r="3243">
          <cell r="A3243">
            <v>8148</v>
          </cell>
          <cell r="B3243" t="str">
            <v>Martindl Parll JCT B</v>
          </cell>
        </row>
        <row r="3244">
          <cell r="A3244">
            <v>8149</v>
          </cell>
          <cell r="B3244" t="str">
            <v>Martindl Parll JCT A</v>
          </cell>
        </row>
        <row r="3245">
          <cell r="A3245">
            <v>8150</v>
          </cell>
          <cell r="B3245" t="str">
            <v>Otter Rapids GS</v>
          </cell>
        </row>
        <row r="3246">
          <cell r="A3246">
            <v>8151</v>
          </cell>
          <cell r="B3246" t="str">
            <v>Pedley JCT</v>
          </cell>
        </row>
        <row r="3247">
          <cell r="A3247">
            <v>8152</v>
          </cell>
          <cell r="B3247" t="str">
            <v>Pinard JCT</v>
          </cell>
        </row>
        <row r="3248">
          <cell r="A3248">
            <v>8153</v>
          </cell>
          <cell r="B3248" t="str">
            <v>Smoky Falls SS</v>
          </cell>
        </row>
        <row r="3249">
          <cell r="A3249">
            <v>8154</v>
          </cell>
          <cell r="B3249" t="str">
            <v>TCPL Kapuskasing JCT</v>
          </cell>
        </row>
        <row r="3250">
          <cell r="A3250">
            <v>8155</v>
          </cell>
          <cell r="B3250" t="str">
            <v>Spruce Falls JCT</v>
          </cell>
        </row>
        <row r="3251">
          <cell r="A3251">
            <v>8156</v>
          </cell>
          <cell r="B3251" t="str">
            <v>Spruce Falls P&amp;P CTS</v>
          </cell>
        </row>
        <row r="3252">
          <cell r="A3252">
            <v>8157</v>
          </cell>
          <cell r="B3252" t="str">
            <v>Abitibi Price CTS</v>
          </cell>
        </row>
        <row r="3253">
          <cell r="A3253">
            <v>8158</v>
          </cell>
          <cell r="B3253" t="str">
            <v>Spruce Falls TS</v>
          </cell>
        </row>
        <row r="3254">
          <cell r="A3254">
            <v>8159</v>
          </cell>
          <cell r="B3254" t="str">
            <v>Inco Frd Stobie JCT</v>
          </cell>
        </row>
        <row r="3255">
          <cell r="A3255">
            <v>8160</v>
          </cell>
          <cell r="B3255" t="str">
            <v>Inco Frd Stobie JCT</v>
          </cell>
        </row>
        <row r="3256">
          <cell r="A3256">
            <v>8161</v>
          </cell>
          <cell r="B3256" t="str">
            <v>Inco Frd Stobie CTS</v>
          </cell>
        </row>
        <row r="3257">
          <cell r="A3257">
            <v>8162</v>
          </cell>
          <cell r="B3257" t="str">
            <v>Inco Frd Stobie CTS</v>
          </cell>
        </row>
        <row r="3258">
          <cell r="A3258">
            <v>8163</v>
          </cell>
          <cell r="B3258" t="str">
            <v>TCPL Kapuskasing JCT</v>
          </cell>
        </row>
        <row r="3259">
          <cell r="A3259">
            <v>8164</v>
          </cell>
          <cell r="B3259" t="str">
            <v>TCPL Kapuskasing CGS</v>
          </cell>
        </row>
        <row r="3260">
          <cell r="A3260">
            <v>8165</v>
          </cell>
          <cell r="B3260" t="str">
            <v>Trout Lake TS</v>
          </cell>
        </row>
        <row r="3261">
          <cell r="A3261">
            <v>8166</v>
          </cell>
          <cell r="B3261" t="str">
            <v>Trout Lake TS</v>
          </cell>
        </row>
        <row r="3262">
          <cell r="A3262">
            <v>8167</v>
          </cell>
          <cell r="B3262" t="str">
            <v>Wells GS</v>
          </cell>
        </row>
        <row r="3263">
          <cell r="A3263">
            <v>8168</v>
          </cell>
          <cell r="B3263" t="str">
            <v>Wells GS</v>
          </cell>
        </row>
        <row r="3264">
          <cell r="A3264">
            <v>8169</v>
          </cell>
          <cell r="B3264" t="str">
            <v>Widdifield SS</v>
          </cell>
        </row>
        <row r="3265">
          <cell r="A3265">
            <v>8170</v>
          </cell>
          <cell r="B3265" t="str">
            <v>Norpo Iroq. Fls JCT</v>
          </cell>
        </row>
        <row r="3266">
          <cell r="A3266">
            <v>8171</v>
          </cell>
          <cell r="B3266" t="str">
            <v>Norpo Iroq. Fls CGS</v>
          </cell>
        </row>
        <row r="3267">
          <cell r="A3267">
            <v>8172</v>
          </cell>
          <cell r="B3267" t="str">
            <v>TCPL North Bay JCT</v>
          </cell>
        </row>
        <row r="3268">
          <cell r="A3268">
            <v>8173</v>
          </cell>
          <cell r="B3268" t="str">
            <v>TCPL North Bay CGS</v>
          </cell>
        </row>
        <row r="3269">
          <cell r="A3269">
            <v>8174</v>
          </cell>
          <cell r="B3269" t="str">
            <v>P21G P8 JCT</v>
          </cell>
        </row>
        <row r="3270">
          <cell r="A3270">
            <v>8175</v>
          </cell>
          <cell r="B3270" t="str">
            <v>TCPL North Bay JCT</v>
          </cell>
        </row>
        <row r="3271">
          <cell r="A3271">
            <v>8216</v>
          </cell>
          <cell r="B3271" t="str">
            <v>Chapleau MTS</v>
          </cell>
        </row>
        <row r="3272">
          <cell r="A3272">
            <v>8217</v>
          </cell>
          <cell r="B3272" t="str">
            <v>Chapleau JCT</v>
          </cell>
        </row>
        <row r="3273">
          <cell r="A3273">
            <v>8218</v>
          </cell>
          <cell r="B3273" t="str">
            <v>Island Falls JCT</v>
          </cell>
        </row>
        <row r="3274">
          <cell r="A3274">
            <v>8219</v>
          </cell>
          <cell r="B3274" t="str">
            <v>Island Falls JCT</v>
          </cell>
        </row>
        <row r="3275">
          <cell r="A3275">
            <v>8220</v>
          </cell>
          <cell r="B3275" t="str">
            <v>Notre Developmnt CTS</v>
          </cell>
        </row>
        <row r="3276">
          <cell r="A3276">
            <v>8221</v>
          </cell>
          <cell r="B3276" t="str">
            <v>AED CO JCT</v>
          </cell>
        </row>
        <row r="3277">
          <cell r="A3277">
            <v>8223</v>
          </cell>
          <cell r="B3277" t="str">
            <v>Algoma TS</v>
          </cell>
        </row>
        <row r="3278">
          <cell r="A3278">
            <v>8224</v>
          </cell>
          <cell r="B3278" t="str">
            <v>Wawa TS</v>
          </cell>
        </row>
        <row r="3279">
          <cell r="A3279">
            <v>8225</v>
          </cell>
          <cell r="B3279" t="str">
            <v>Ansonville TS</v>
          </cell>
        </row>
        <row r="3280">
          <cell r="A3280">
            <v>8226</v>
          </cell>
          <cell r="B3280" t="str">
            <v>Aux Sauble CGS #1</v>
          </cell>
        </row>
        <row r="3281">
          <cell r="A3281">
            <v>8227</v>
          </cell>
          <cell r="B3281" t="str">
            <v>Baldwin JCT</v>
          </cell>
        </row>
        <row r="3282">
          <cell r="A3282">
            <v>8228</v>
          </cell>
          <cell r="B3282" t="str">
            <v>Barrick Gold JCT</v>
          </cell>
        </row>
        <row r="3283">
          <cell r="A3283">
            <v>8229</v>
          </cell>
          <cell r="B3283" t="str">
            <v>Barrick Gold CTS</v>
          </cell>
        </row>
        <row r="3284">
          <cell r="A3284">
            <v>8230</v>
          </cell>
          <cell r="B3284" t="str">
            <v>Blind River TS</v>
          </cell>
        </row>
        <row r="3285">
          <cell r="A3285">
            <v>8232</v>
          </cell>
          <cell r="B3285" t="str">
            <v>Cameron Falls JCT</v>
          </cell>
        </row>
        <row r="3286">
          <cell r="A3286">
            <v>8233</v>
          </cell>
          <cell r="B3286" t="str">
            <v>Abitibi Canyon SS</v>
          </cell>
        </row>
        <row r="3287">
          <cell r="A3287">
            <v>8234</v>
          </cell>
          <cell r="B3287" t="str">
            <v>Holloway Mine CTS</v>
          </cell>
        </row>
        <row r="3288">
          <cell r="A3288">
            <v>8235</v>
          </cell>
          <cell r="B3288" t="str">
            <v>Carmichael Falls JCT</v>
          </cell>
        </row>
        <row r="3289">
          <cell r="A3289">
            <v>8236</v>
          </cell>
          <cell r="B3289" t="str">
            <v>Carmichael Falls CGS</v>
          </cell>
        </row>
        <row r="3290">
          <cell r="A3290">
            <v>8237</v>
          </cell>
          <cell r="B3290" t="str">
            <v>Cassels JCT</v>
          </cell>
        </row>
        <row r="3291">
          <cell r="A3291">
            <v>8238</v>
          </cell>
          <cell r="B3291" t="str">
            <v>Copper Cliff JCT</v>
          </cell>
        </row>
        <row r="3292">
          <cell r="A3292">
            <v>8239</v>
          </cell>
          <cell r="B3292" t="str">
            <v>Copper Cliff JCT</v>
          </cell>
        </row>
        <row r="3293">
          <cell r="A3293">
            <v>8240</v>
          </cell>
          <cell r="B3293" t="str">
            <v>Copper Cliff CTS</v>
          </cell>
        </row>
        <row r="3294">
          <cell r="A3294">
            <v>8241</v>
          </cell>
          <cell r="B3294" t="str">
            <v>Chapleau DS</v>
          </cell>
        </row>
        <row r="3295">
          <cell r="A3295">
            <v>8242</v>
          </cell>
          <cell r="B3295" t="str">
            <v>Cobden JCT</v>
          </cell>
        </row>
        <row r="3296">
          <cell r="A3296">
            <v>8243</v>
          </cell>
          <cell r="B3296" t="str">
            <v>Cochrane MTS</v>
          </cell>
        </row>
        <row r="3297">
          <cell r="A3297">
            <v>8244</v>
          </cell>
          <cell r="B3297" t="str">
            <v>Cochrane West DS</v>
          </cell>
        </row>
        <row r="3298">
          <cell r="A3298">
            <v>8245</v>
          </cell>
          <cell r="B3298" t="str">
            <v>Commanda JCT</v>
          </cell>
        </row>
        <row r="3299">
          <cell r="A3299">
            <v>8246</v>
          </cell>
          <cell r="B3299" t="str">
            <v>Coniston TS</v>
          </cell>
        </row>
        <row r="3300">
          <cell r="A3300">
            <v>8247</v>
          </cell>
          <cell r="B3300" t="str">
            <v>Creighton JCT</v>
          </cell>
        </row>
        <row r="3301">
          <cell r="A3301">
            <v>8248</v>
          </cell>
          <cell r="B3301" t="str">
            <v>Crystal Falls TS</v>
          </cell>
        </row>
        <row r="3302">
          <cell r="A3302">
            <v>8249</v>
          </cell>
          <cell r="B3302" t="str">
            <v>Cutler JCT</v>
          </cell>
        </row>
        <row r="3303">
          <cell r="A3303">
            <v>8251</v>
          </cell>
          <cell r="B3303" t="str">
            <v>Dane JCT</v>
          </cell>
        </row>
        <row r="3304">
          <cell r="A3304">
            <v>8254</v>
          </cell>
          <cell r="B3304" t="str">
            <v>Dome Mines JCT</v>
          </cell>
        </row>
        <row r="3305">
          <cell r="A3305">
            <v>8255</v>
          </cell>
          <cell r="B3305" t="str">
            <v>Dome Mine CTS</v>
          </cell>
        </row>
        <row r="3306">
          <cell r="A3306">
            <v>8256</v>
          </cell>
          <cell r="B3306" t="str">
            <v>P7G JCT</v>
          </cell>
        </row>
        <row r="3307">
          <cell r="A3307">
            <v>8258</v>
          </cell>
          <cell r="B3307" t="str">
            <v>Dymond TS</v>
          </cell>
        </row>
        <row r="3308">
          <cell r="A3308">
            <v>8259</v>
          </cell>
          <cell r="B3308" t="str">
            <v>Ecstall JCT</v>
          </cell>
        </row>
        <row r="3309">
          <cell r="A3309">
            <v>8260</v>
          </cell>
          <cell r="B3309" t="str">
            <v>Dom Nairn Centre JCT</v>
          </cell>
        </row>
        <row r="3310">
          <cell r="A3310">
            <v>8261</v>
          </cell>
          <cell r="B3310" t="str">
            <v>Dom Nairn Centre CTS</v>
          </cell>
        </row>
        <row r="3311">
          <cell r="A3311">
            <v>8262</v>
          </cell>
          <cell r="B3311" t="str">
            <v>Eddy Espanola CGS</v>
          </cell>
        </row>
        <row r="3312">
          <cell r="A3312">
            <v>8263</v>
          </cell>
          <cell r="B3312" t="str">
            <v>Elliot Lake JCT</v>
          </cell>
        </row>
        <row r="3313">
          <cell r="A3313">
            <v>8264</v>
          </cell>
          <cell r="B3313" t="str">
            <v>Elliot Lake TS</v>
          </cell>
        </row>
        <row r="3314">
          <cell r="A3314">
            <v>8265</v>
          </cell>
          <cell r="B3314" t="str">
            <v>Elliot Lake DS</v>
          </cell>
        </row>
        <row r="3315">
          <cell r="A3315">
            <v>8266</v>
          </cell>
          <cell r="B3315" t="str">
            <v>Espanola JCT</v>
          </cell>
        </row>
        <row r="3316">
          <cell r="A3316">
            <v>8267</v>
          </cell>
          <cell r="B3316" t="str">
            <v>Espanola JCT A</v>
          </cell>
        </row>
        <row r="3317">
          <cell r="A3317">
            <v>8268</v>
          </cell>
          <cell r="B3317" t="str">
            <v>Espanola TS</v>
          </cell>
        </row>
        <row r="3318">
          <cell r="A3318">
            <v>8269</v>
          </cell>
          <cell r="B3318" t="str">
            <v>Ethel Lake JCT</v>
          </cell>
        </row>
        <row r="3319">
          <cell r="A3319">
            <v>8270</v>
          </cell>
          <cell r="B3319" t="str">
            <v>Extender Min. JCT</v>
          </cell>
        </row>
        <row r="3320">
          <cell r="A3320">
            <v>8271</v>
          </cell>
          <cell r="B3320" t="str">
            <v>Extender Min. CTS</v>
          </cell>
        </row>
        <row r="3321">
          <cell r="A3321">
            <v>8272</v>
          </cell>
          <cell r="B3321" t="str">
            <v>Falconbridge JCT</v>
          </cell>
        </row>
        <row r="3322">
          <cell r="A3322">
            <v>8273</v>
          </cell>
          <cell r="B3322" t="str">
            <v>D2L STR 409 JCT</v>
          </cell>
        </row>
        <row r="3323">
          <cell r="A3323">
            <v>8274</v>
          </cell>
          <cell r="B3323" t="str">
            <v>Falconbri Lindsl CTS</v>
          </cell>
        </row>
        <row r="3324">
          <cell r="A3324">
            <v>8275</v>
          </cell>
          <cell r="B3324" t="str">
            <v>Loc'by Falconbri CTS</v>
          </cell>
        </row>
        <row r="3325">
          <cell r="A3325">
            <v>8276</v>
          </cell>
          <cell r="B3325" t="str">
            <v>Falconbridge TS</v>
          </cell>
        </row>
        <row r="3326">
          <cell r="A3326">
            <v>8277</v>
          </cell>
          <cell r="B3326" t="str">
            <v>Falconbri Smeltr CTS</v>
          </cell>
        </row>
        <row r="3327">
          <cell r="A3327">
            <v>8278</v>
          </cell>
          <cell r="B3327" t="str">
            <v>Fauquier JCT</v>
          </cell>
        </row>
        <row r="3328">
          <cell r="A3328">
            <v>8279</v>
          </cell>
          <cell r="B3328" t="str">
            <v>Fauquier DS</v>
          </cell>
        </row>
        <row r="3329">
          <cell r="A3329">
            <v>8280</v>
          </cell>
          <cell r="B3329" t="str">
            <v>Fournier JCT</v>
          </cell>
        </row>
        <row r="3330">
          <cell r="A3330">
            <v>8281</v>
          </cell>
          <cell r="B3330" t="str">
            <v>Pamour JCT</v>
          </cell>
        </row>
        <row r="3331">
          <cell r="A3331">
            <v>8282</v>
          </cell>
          <cell r="B3331" t="str">
            <v>Royal Oak CTS</v>
          </cell>
        </row>
        <row r="3332">
          <cell r="A3332">
            <v>8283</v>
          </cell>
          <cell r="B3332" t="str">
            <v>Gowganda DS</v>
          </cell>
        </row>
        <row r="3333">
          <cell r="A3333">
            <v>8284</v>
          </cell>
          <cell r="B3333" t="str">
            <v>Cassels 2 JCT</v>
          </cell>
        </row>
        <row r="3334">
          <cell r="A3334">
            <v>8285</v>
          </cell>
          <cell r="B3334" t="str">
            <v>Cassels 2 JCT</v>
          </cell>
        </row>
        <row r="3335">
          <cell r="A3335">
            <v>8286</v>
          </cell>
          <cell r="B3335" t="str">
            <v>Gull Lake North JCT</v>
          </cell>
        </row>
        <row r="3336">
          <cell r="A3336">
            <v>8287</v>
          </cell>
          <cell r="B3336" t="str">
            <v>Hearst TS</v>
          </cell>
        </row>
        <row r="3337">
          <cell r="A3337">
            <v>8288</v>
          </cell>
          <cell r="B3337" t="str">
            <v>Herridge Lake DS</v>
          </cell>
        </row>
        <row r="3338">
          <cell r="A3338">
            <v>8289</v>
          </cell>
          <cell r="B3338" t="str">
            <v>Hollingsworth SS</v>
          </cell>
        </row>
        <row r="3339">
          <cell r="A3339">
            <v>8290</v>
          </cell>
          <cell r="B3339" t="str">
            <v>Hoyle JCT</v>
          </cell>
        </row>
        <row r="3340">
          <cell r="A3340">
            <v>8291</v>
          </cell>
          <cell r="B3340" t="str">
            <v>Hoyle DS</v>
          </cell>
        </row>
        <row r="3341">
          <cell r="A3341">
            <v>8292</v>
          </cell>
          <cell r="B3341" t="str">
            <v>Hunta SS</v>
          </cell>
        </row>
        <row r="3342">
          <cell r="A3342">
            <v>8293</v>
          </cell>
          <cell r="B3342" t="str">
            <v>Hunta C2HC3H JCT</v>
          </cell>
        </row>
        <row r="3343">
          <cell r="A3343">
            <v>8294</v>
          </cell>
          <cell r="B3343" t="str">
            <v>Hunta C2HC3H JCT</v>
          </cell>
        </row>
        <row r="3344">
          <cell r="A3344">
            <v>8295</v>
          </cell>
          <cell r="B3344" t="str">
            <v>IPB Casey JCT</v>
          </cell>
        </row>
        <row r="3345">
          <cell r="A3345">
            <v>8296</v>
          </cell>
          <cell r="B3345" t="str">
            <v>IPB La Cave JCT</v>
          </cell>
        </row>
        <row r="3346">
          <cell r="A3346">
            <v>8298</v>
          </cell>
          <cell r="B3346" t="str">
            <v>Iroquois Falls JCT</v>
          </cell>
        </row>
        <row r="3347">
          <cell r="A3347">
            <v>8299</v>
          </cell>
          <cell r="B3347" t="str">
            <v>Abitib Con Iroq CTS</v>
          </cell>
        </row>
        <row r="3348">
          <cell r="A3348">
            <v>8300</v>
          </cell>
          <cell r="B3348" t="str">
            <v>Iroquois Falls DS</v>
          </cell>
        </row>
        <row r="3349">
          <cell r="A3349">
            <v>8301</v>
          </cell>
          <cell r="B3349" t="str">
            <v>Iroquois Fls DS JCT</v>
          </cell>
        </row>
        <row r="3350">
          <cell r="A3350">
            <v>8302</v>
          </cell>
          <cell r="B3350" t="str">
            <v>Abitib Con Iroq CTS</v>
          </cell>
        </row>
        <row r="3351">
          <cell r="A3351">
            <v>8303</v>
          </cell>
          <cell r="B3351" t="str">
            <v>Island Falls SS</v>
          </cell>
        </row>
        <row r="3352">
          <cell r="A3352">
            <v>8304</v>
          </cell>
          <cell r="B3352" t="str">
            <v>Island Falls CGS</v>
          </cell>
        </row>
        <row r="3353">
          <cell r="A3353">
            <v>8305</v>
          </cell>
          <cell r="B3353" t="str">
            <v>Kinross JCT</v>
          </cell>
        </row>
        <row r="3354">
          <cell r="A3354">
            <v>8306</v>
          </cell>
          <cell r="B3354" t="str">
            <v>Kinross CTS</v>
          </cell>
        </row>
        <row r="3355">
          <cell r="A3355">
            <v>8307</v>
          </cell>
          <cell r="B3355" t="str">
            <v>Inco Victor Mine CTS</v>
          </cell>
        </row>
        <row r="3356">
          <cell r="A3356">
            <v>8308</v>
          </cell>
          <cell r="B3356" t="str">
            <v>Hunta SS</v>
          </cell>
        </row>
        <row r="3357">
          <cell r="A3357">
            <v>8309</v>
          </cell>
          <cell r="B3357" t="str">
            <v>Nordfibre CTS</v>
          </cell>
        </row>
        <row r="3358">
          <cell r="A3358">
            <v>8310</v>
          </cell>
          <cell r="B3358" t="str">
            <v>Kam Kotia DS</v>
          </cell>
        </row>
        <row r="3359">
          <cell r="A3359">
            <v>8312</v>
          </cell>
          <cell r="B3359" t="str">
            <v>Kapuskasing TS</v>
          </cell>
        </row>
        <row r="3360">
          <cell r="A3360">
            <v>8313</v>
          </cell>
          <cell r="B3360" t="str">
            <v>Kapuskasing TS</v>
          </cell>
        </row>
        <row r="3361">
          <cell r="A3361">
            <v>8314</v>
          </cell>
          <cell r="B3361" t="str">
            <v>Kapuskasing TS</v>
          </cell>
        </row>
        <row r="3362">
          <cell r="A3362">
            <v>8315</v>
          </cell>
          <cell r="B3362" t="str">
            <v>Kidd Creek Mine JCT</v>
          </cell>
        </row>
        <row r="3363">
          <cell r="A3363">
            <v>8316</v>
          </cell>
          <cell r="B3363" t="str">
            <v>Kidd Minesite CTS</v>
          </cell>
        </row>
        <row r="3364">
          <cell r="A3364">
            <v>8317</v>
          </cell>
          <cell r="B3364" t="str">
            <v>Kidd Contractor CTS</v>
          </cell>
        </row>
        <row r="3365">
          <cell r="A3365">
            <v>8318</v>
          </cell>
          <cell r="B3365" t="str">
            <v>Kidd Zinc Refin CTS</v>
          </cell>
        </row>
        <row r="3366">
          <cell r="A3366">
            <v>8319</v>
          </cell>
          <cell r="B3366" t="str">
            <v>Kidd Metsite CTS</v>
          </cell>
        </row>
        <row r="3367">
          <cell r="A3367">
            <v>8321</v>
          </cell>
          <cell r="B3367" t="str">
            <v>Kirkland Lake TS</v>
          </cell>
        </row>
        <row r="3368">
          <cell r="A3368">
            <v>8322</v>
          </cell>
          <cell r="B3368" t="str">
            <v>Kirkland Lake TS</v>
          </cell>
        </row>
        <row r="3369">
          <cell r="A3369">
            <v>8323</v>
          </cell>
          <cell r="B3369" t="str">
            <v>Macassa Mine JCT</v>
          </cell>
        </row>
        <row r="3370">
          <cell r="A3370">
            <v>8324</v>
          </cell>
          <cell r="B3370" t="str">
            <v>Laforest Road DS</v>
          </cell>
        </row>
        <row r="3371">
          <cell r="A3371">
            <v>8325</v>
          </cell>
          <cell r="B3371" t="str">
            <v>Nickel Basin JCT</v>
          </cell>
        </row>
        <row r="3372">
          <cell r="A3372">
            <v>8326</v>
          </cell>
          <cell r="B3372" t="str">
            <v>Larchwood TS</v>
          </cell>
        </row>
        <row r="3373">
          <cell r="A3373">
            <v>8328</v>
          </cell>
          <cell r="B3373" t="str">
            <v>Tembec JCT</v>
          </cell>
        </row>
        <row r="3374">
          <cell r="A3374">
            <v>8329</v>
          </cell>
          <cell r="B3374" t="str">
            <v>Tembec CGS</v>
          </cell>
        </row>
        <row r="3375">
          <cell r="A3375">
            <v>8330</v>
          </cell>
          <cell r="B3375" t="str">
            <v>Macassa #3 JCT</v>
          </cell>
        </row>
        <row r="3376">
          <cell r="A3376">
            <v>8331</v>
          </cell>
          <cell r="B3376" t="str">
            <v>Macassa #3 CTS</v>
          </cell>
        </row>
        <row r="3377">
          <cell r="A3377">
            <v>8332</v>
          </cell>
          <cell r="B3377" t="str">
            <v>Manitoulin TS</v>
          </cell>
        </row>
        <row r="3378">
          <cell r="A3378">
            <v>8333</v>
          </cell>
          <cell r="B3378" t="str">
            <v>Marten River JCT</v>
          </cell>
        </row>
        <row r="3379">
          <cell r="A3379">
            <v>8334</v>
          </cell>
          <cell r="B3379" t="str">
            <v>Martindale TS</v>
          </cell>
        </row>
        <row r="3380">
          <cell r="A3380">
            <v>8335</v>
          </cell>
          <cell r="B3380" t="str">
            <v>Massey JCT</v>
          </cell>
        </row>
        <row r="3381">
          <cell r="A3381">
            <v>8336</v>
          </cell>
          <cell r="B3381" t="str">
            <v>Massey DS</v>
          </cell>
        </row>
        <row r="3382">
          <cell r="A3382">
            <v>8337</v>
          </cell>
          <cell r="B3382" t="str">
            <v>Matachewan JCT</v>
          </cell>
        </row>
        <row r="3383">
          <cell r="A3383">
            <v>8338</v>
          </cell>
          <cell r="B3383" t="str">
            <v>McCrea JCT</v>
          </cell>
        </row>
        <row r="3384">
          <cell r="A3384">
            <v>8339</v>
          </cell>
          <cell r="B3384" t="str">
            <v>Macassa Mine CTS</v>
          </cell>
        </row>
        <row r="3385">
          <cell r="A3385">
            <v>8340</v>
          </cell>
          <cell r="B3385" t="str">
            <v>Monteith DS</v>
          </cell>
        </row>
        <row r="3386">
          <cell r="A3386">
            <v>8342</v>
          </cell>
          <cell r="B3386" t="str">
            <v>Laforest Road JCT</v>
          </cell>
        </row>
        <row r="3387">
          <cell r="A3387">
            <v>8343</v>
          </cell>
          <cell r="B3387" t="str">
            <v>Moosonee DS</v>
          </cell>
        </row>
        <row r="3388">
          <cell r="A3388">
            <v>8344</v>
          </cell>
          <cell r="B3388" t="str">
            <v>North Bay TS</v>
          </cell>
        </row>
        <row r="3389">
          <cell r="A3389">
            <v>8345</v>
          </cell>
          <cell r="B3389" t="str">
            <v>Nine Mile JCT</v>
          </cell>
        </row>
        <row r="3390">
          <cell r="A3390">
            <v>8346</v>
          </cell>
          <cell r="B3390" t="str">
            <v>Nine Mile JCT</v>
          </cell>
        </row>
        <row r="3391">
          <cell r="A3391">
            <v>8347</v>
          </cell>
          <cell r="B3391" t="str">
            <v>Power JCT</v>
          </cell>
        </row>
        <row r="3392">
          <cell r="A3392">
            <v>8348</v>
          </cell>
          <cell r="B3392" t="str">
            <v>Norpo Cochrane CGS</v>
          </cell>
        </row>
        <row r="3393">
          <cell r="A3393">
            <v>8349</v>
          </cell>
          <cell r="B3393" t="str">
            <v>North Shore DS</v>
          </cell>
        </row>
        <row r="3394">
          <cell r="A3394">
            <v>8351</v>
          </cell>
          <cell r="B3394" t="str">
            <v>Brake Parts Inc CTS</v>
          </cell>
        </row>
        <row r="3395">
          <cell r="A3395">
            <v>8352</v>
          </cell>
          <cell r="B3395" t="str">
            <v>Gull Lake South JCT</v>
          </cell>
        </row>
        <row r="3396">
          <cell r="A3396">
            <v>8353</v>
          </cell>
          <cell r="B3396" t="str">
            <v>Gull Lake South JCT</v>
          </cell>
        </row>
        <row r="3397">
          <cell r="A3397">
            <v>8354</v>
          </cell>
          <cell r="B3397" t="str">
            <v>NorpoKirkland Lk CGS</v>
          </cell>
        </row>
        <row r="3398">
          <cell r="A3398">
            <v>8355</v>
          </cell>
          <cell r="B3398" t="str">
            <v>NorpoKirkland Lk CGS</v>
          </cell>
        </row>
        <row r="3399">
          <cell r="A3399">
            <v>8356</v>
          </cell>
          <cell r="B3399" t="str">
            <v>Cochrane West JCT</v>
          </cell>
        </row>
        <row r="3400">
          <cell r="A3400">
            <v>8357</v>
          </cell>
          <cell r="B3400" t="str">
            <v>Ogden JCT</v>
          </cell>
        </row>
        <row r="3401">
          <cell r="A3401">
            <v>8358</v>
          </cell>
          <cell r="B3401" t="str">
            <v>Onaping JCT</v>
          </cell>
        </row>
        <row r="3402">
          <cell r="A3402">
            <v>8359</v>
          </cell>
          <cell r="B3402" t="str">
            <v>Otter Rapids GS</v>
          </cell>
        </row>
        <row r="3403">
          <cell r="A3403">
            <v>8360</v>
          </cell>
          <cell r="B3403" t="str">
            <v>Otto Holden TS</v>
          </cell>
        </row>
        <row r="3404">
          <cell r="A3404">
            <v>8361</v>
          </cell>
          <cell r="B3404" t="str">
            <v>Fournier JCT</v>
          </cell>
        </row>
        <row r="3405">
          <cell r="A3405">
            <v>8362</v>
          </cell>
          <cell r="B3405" t="str">
            <v>Pamour Porcupine JCT</v>
          </cell>
        </row>
        <row r="3406">
          <cell r="A3406">
            <v>8363</v>
          </cell>
          <cell r="B3406" t="str">
            <v>Fournier JCT</v>
          </cell>
        </row>
        <row r="3407">
          <cell r="A3407">
            <v>8365</v>
          </cell>
          <cell r="B3407" t="str">
            <v>Porcupine TS</v>
          </cell>
        </row>
        <row r="3408">
          <cell r="A3408">
            <v>8366</v>
          </cell>
          <cell r="B3408" t="str">
            <v>Potter JCT</v>
          </cell>
        </row>
        <row r="3409">
          <cell r="A3409">
            <v>8367</v>
          </cell>
          <cell r="B3409" t="str">
            <v>Tunis CGS</v>
          </cell>
        </row>
        <row r="3410">
          <cell r="A3410">
            <v>8368</v>
          </cell>
          <cell r="B3410" t="str">
            <v>Quirke Lake JCT</v>
          </cell>
        </row>
        <row r="3411">
          <cell r="A3411">
            <v>8369</v>
          </cell>
          <cell r="B3411" t="str">
            <v>Quirke Lake JCT</v>
          </cell>
        </row>
        <row r="3412">
          <cell r="A3412">
            <v>8371</v>
          </cell>
          <cell r="B3412" t="str">
            <v>Ramore TS</v>
          </cell>
        </row>
        <row r="3413">
          <cell r="A3413">
            <v>8372</v>
          </cell>
          <cell r="B3413" t="str">
            <v>Rayner GS</v>
          </cell>
        </row>
        <row r="3414">
          <cell r="A3414">
            <v>8373</v>
          </cell>
          <cell r="B3414" t="str">
            <v>Red Rock GS</v>
          </cell>
        </row>
        <row r="3415">
          <cell r="A3415">
            <v>8374</v>
          </cell>
          <cell r="B3415" t="str">
            <v>Smooth Rock Fals JCT</v>
          </cell>
        </row>
        <row r="3416">
          <cell r="A3416">
            <v>8375</v>
          </cell>
          <cell r="B3416" t="str">
            <v>Reiss Lime JCT</v>
          </cell>
        </row>
        <row r="3417">
          <cell r="A3417">
            <v>8376</v>
          </cell>
          <cell r="B3417" t="str">
            <v>N.Lime Of Can. CTS</v>
          </cell>
        </row>
        <row r="3418">
          <cell r="A3418">
            <v>8377</v>
          </cell>
          <cell r="B3418" t="str">
            <v>Serpent River JCT</v>
          </cell>
        </row>
        <row r="3419">
          <cell r="A3419">
            <v>8378</v>
          </cell>
          <cell r="B3419" t="str">
            <v>Serpent CGS</v>
          </cell>
        </row>
        <row r="3420">
          <cell r="A3420">
            <v>8380</v>
          </cell>
          <cell r="B3420" t="str">
            <v>Shiningtree DS</v>
          </cell>
        </row>
        <row r="3421">
          <cell r="A3421">
            <v>8381</v>
          </cell>
          <cell r="B3421" t="str">
            <v>Smooth Rock Falls DS</v>
          </cell>
        </row>
        <row r="3422">
          <cell r="A3422">
            <v>8382</v>
          </cell>
          <cell r="B3422" t="str">
            <v>Sowerby JCT</v>
          </cell>
        </row>
        <row r="3423">
          <cell r="A3423">
            <v>8383</v>
          </cell>
          <cell r="B3423" t="str">
            <v>Sowerby DS</v>
          </cell>
        </row>
        <row r="3424">
          <cell r="A3424">
            <v>8384</v>
          </cell>
          <cell r="B3424" t="str">
            <v>Spanish DS</v>
          </cell>
        </row>
        <row r="3425">
          <cell r="A3425">
            <v>8385</v>
          </cell>
          <cell r="B3425" t="str">
            <v>Spruce Falls JCT</v>
          </cell>
        </row>
        <row r="3426">
          <cell r="A3426">
            <v>8386</v>
          </cell>
          <cell r="B3426" t="str">
            <v>Spruce Falls TS</v>
          </cell>
        </row>
        <row r="3427">
          <cell r="A3427">
            <v>8387</v>
          </cell>
          <cell r="B3427" t="str">
            <v>Spruce Falls P&amp;P CTS</v>
          </cell>
        </row>
        <row r="3428">
          <cell r="A3428">
            <v>8388</v>
          </cell>
          <cell r="B3428" t="str">
            <v>Spruce Falls P&amp;P CTS</v>
          </cell>
        </row>
        <row r="3429">
          <cell r="A3429">
            <v>8389</v>
          </cell>
          <cell r="B3429" t="str">
            <v>Spruce Falls TS</v>
          </cell>
        </row>
        <row r="3430">
          <cell r="A3430">
            <v>8390</v>
          </cell>
          <cell r="B3430" t="str">
            <v>Onaping Area M&amp;M CTS</v>
          </cell>
        </row>
        <row r="3431">
          <cell r="A3431">
            <v>8391</v>
          </cell>
          <cell r="B3431" t="str">
            <v>Strathy JCT</v>
          </cell>
        </row>
        <row r="3432">
          <cell r="A3432">
            <v>8392</v>
          </cell>
          <cell r="B3432" t="str">
            <v>Striker DS</v>
          </cell>
        </row>
        <row r="3433">
          <cell r="A3433">
            <v>8393</v>
          </cell>
          <cell r="B3433" t="str">
            <v>Sudbury JCT</v>
          </cell>
        </row>
        <row r="3434">
          <cell r="A3434">
            <v>8394</v>
          </cell>
          <cell r="B3434" t="str">
            <v>H9K 127A JCT</v>
          </cell>
        </row>
        <row r="3435">
          <cell r="A3435">
            <v>8395</v>
          </cell>
          <cell r="B3435" t="str">
            <v>Temagami DS</v>
          </cell>
        </row>
        <row r="3436">
          <cell r="A3436">
            <v>8396</v>
          </cell>
          <cell r="B3436" t="str">
            <v>Timmins TS</v>
          </cell>
        </row>
        <row r="3437">
          <cell r="A3437">
            <v>8397</v>
          </cell>
          <cell r="B3437" t="str">
            <v>Timmins TS</v>
          </cell>
        </row>
        <row r="3438">
          <cell r="A3438">
            <v>8398</v>
          </cell>
          <cell r="B3438" t="str">
            <v>Tisdale JCT</v>
          </cell>
        </row>
        <row r="3439">
          <cell r="A3439">
            <v>8399</v>
          </cell>
          <cell r="B3439" t="str">
            <v>Turbine JCT</v>
          </cell>
        </row>
        <row r="3440">
          <cell r="A3440">
            <v>8400</v>
          </cell>
          <cell r="B3440" t="str">
            <v>Elk Lake JCT</v>
          </cell>
        </row>
        <row r="3441">
          <cell r="A3441">
            <v>8401</v>
          </cell>
          <cell r="B3441" t="str">
            <v>Upper Notch JCT</v>
          </cell>
        </row>
        <row r="3442">
          <cell r="A3442">
            <v>8402</v>
          </cell>
          <cell r="B3442" t="str">
            <v>Vermillion JCT</v>
          </cell>
        </row>
        <row r="3443">
          <cell r="A3443">
            <v>8403</v>
          </cell>
          <cell r="B3443" t="str">
            <v>Verner JCT</v>
          </cell>
        </row>
        <row r="3444">
          <cell r="A3444">
            <v>8404</v>
          </cell>
          <cell r="B3444" t="str">
            <v>Verner DS</v>
          </cell>
        </row>
        <row r="3445">
          <cell r="A3445">
            <v>8405</v>
          </cell>
          <cell r="B3445" t="str">
            <v>Warkus JCT</v>
          </cell>
        </row>
        <row r="3446">
          <cell r="A3446">
            <v>8406</v>
          </cell>
          <cell r="B3446" t="str">
            <v>Warren DS</v>
          </cell>
        </row>
        <row r="3447">
          <cell r="A3447">
            <v>8407</v>
          </cell>
          <cell r="B3447" t="str">
            <v>Weston Lake DS</v>
          </cell>
        </row>
        <row r="3448">
          <cell r="A3448">
            <v>8408</v>
          </cell>
          <cell r="B3448" t="str">
            <v>Whitefish DS</v>
          </cell>
        </row>
        <row r="3449">
          <cell r="A3449">
            <v>8410</v>
          </cell>
          <cell r="B3449" t="str">
            <v>Spruce Falls P&amp;P CTS</v>
          </cell>
        </row>
        <row r="3450">
          <cell r="A3450">
            <v>8411</v>
          </cell>
          <cell r="B3450" t="str">
            <v>Hunta H9K JCT</v>
          </cell>
        </row>
        <row r="3451">
          <cell r="A3451">
            <v>8412</v>
          </cell>
          <cell r="B3451" t="str">
            <v>Hunta SS</v>
          </cell>
        </row>
        <row r="3452">
          <cell r="A3452">
            <v>8413</v>
          </cell>
          <cell r="B3452" t="str">
            <v>Hunta SS</v>
          </cell>
        </row>
        <row r="3453">
          <cell r="A3453">
            <v>8414</v>
          </cell>
          <cell r="B3453" t="str">
            <v>Herridge Lake JCT</v>
          </cell>
        </row>
        <row r="3454">
          <cell r="A3454">
            <v>8415</v>
          </cell>
          <cell r="B3454" t="str">
            <v>Herridge Lake JCT</v>
          </cell>
        </row>
        <row r="3455">
          <cell r="A3455">
            <v>8417</v>
          </cell>
          <cell r="B3455" t="str">
            <v>Kapuskasing TS</v>
          </cell>
        </row>
        <row r="3456">
          <cell r="A3456">
            <v>8418</v>
          </cell>
          <cell r="B3456" t="str">
            <v>Espanola JCT</v>
          </cell>
        </row>
        <row r="3457">
          <cell r="A3457">
            <v>8419</v>
          </cell>
          <cell r="B3457" t="str">
            <v>Baldwin JCT</v>
          </cell>
        </row>
        <row r="3458">
          <cell r="A3458">
            <v>8420</v>
          </cell>
          <cell r="B3458" t="str">
            <v>Ecstall JCT</v>
          </cell>
        </row>
        <row r="3459">
          <cell r="A3459">
            <v>8422</v>
          </cell>
          <cell r="B3459" t="str">
            <v>Kidd Creek Mine JCT</v>
          </cell>
        </row>
        <row r="3460">
          <cell r="A3460">
            <v>8424</v>
          </cell>
          <cell r="B3460" t="str">
            <v>Turbine JCT</v>
          </cell>
        </row>
        <row r="3461">
          <cell r="A3461">
            <v>8426</v>
          </cell>
          <cell r="B3461" t="str">
            <v>Martindale TS</v>
          </cell>
        </row>
        <row r="3462">
          <cell r="A3462">
            <v>8427</v>
          </cell>
          <cell r="B3462" t="str">
            <v>Abitibi Price CTS</v>
          </cell>
        </row>
        <row r="3463">
          <cell r="A3463">
            <v>8428</v>
          </cell>
          <cell r="B3463" t="str">
            <v>Iroquois Falls JCT</v>
          </cell>
        </row>
        <row r="3464">
          <cell r="A3464">
            <v>8430</v>
          </cell>
          <cell r="B3464" t="str">
            <v>Nagagami CGS</v>
          </cell>
        </row>
        <row r="3465">
          <cell r="A3465">
            <v>8431</v>
          </cell>
          <cell r="B3465" t="str">
            <v>Nagagami CSS</v>
          </cell>
        </row>
        <row r="3466">
          <cell r="A3466">
            <v>8432</v>
          </cell>
          <cell r="B3466" t="str">
            <v>Long Slt. Rapids CGS</v>
          </cell>
        </row>
        <row r="3467">
          <cell r="A3467">
            <v>8433</v>
          </cell>
          <cell r="B3467" t="str">
            <v>Wharncliffe DS</v>
          </cell>
        </row>
        <row r="3468">
          <cell r="A3468">
            <v>8434</v>
          </cell>
          <cell r="B3468" t="str">
            <v>Long Slt. Rapids CSS</v>
          </cell>
        </row>
        <row r="3469">
          <cell r="A3469">
            <v>8436</v>
          </cell>
          <cell r="B3469" t="str">
            <v>Echo B. Aquarius JCT</v>
          </cell>
        </row>
        <row r="3470">
          <cell r="A3470">
            <v>8437</v>
          </cell>
          <cell r="B3470" t="str">
            <v>Echo B. Aquarius CTS</v>
          </cell>
        </row>
        <row r="3471">
          <cell r="A3471">
            <v>8438</v>
          </cell>
          <cell r="B3471" t="str">
            <v>TCPL Calstock CGS</v>
          </cell>
        </row>
        <row r="3472">
          <cell r="A3472">
            <v>8439</v>
          </cell>
          <cell r="B3472" t="str">
            <v>TCPL Calstock CSS</v>
          </cell>
        </row>
        <row r="3473">
          <cell r="A3473">
            <v>8440</v>
          </cell>
          <cell r="B3473" t="str">
            <v>Onakawana CTS</v>
          </cell>
        </row>
        <row r="3474">
          <cell r="A3474">
            <v>8441</v>
          </cell>
          <cell r="B3474" t="str">
            <v>Renison CTS</v>
          </cell>
        </row>
        <row r="3475">
          <cell r="A3475">
            <v>8442</v>
          </cell>
          <cell r="B3475" t="str">
            <v>Kidd Minesite CTS</v>
          </cell>
        </row>
        <row r="3476">
          <cell r="A3476">
            <v>8443</v>
          </cell>
          <cell r="B3476" t="str">
            <v>C2H C3H TWR 55 JCT</v>
          </cell>
        </row>
        <row r="3477">
          <cell r="A3477">
            <v>8444</v>
          </cell>
          <cell r="B3477" t="str">
            <v>C2H C3H TWR 55 JCT</v>
          </cell>
        </row>
        <row r="3478">
          <cell r="A3478">
            <v>8445</v>
          </cell>
          <cell r="B3478" t="str">
            <v>Greenwater Pr Pk JCT</v>
          </cell>
        </row>
        <row r="3479">
          <cell r="A3479">
            <v>8446</v>
          </cell>
          <cell r="B3479" t="str">
            <v>Greenwater Pr Pk JCT</v>
          </cell>
        </row>
        <row r="3480">
          <cell r="A3480">
            <v>8447</v>
          </cell>
          <cell r="B3480" t="str">
            <v>Blind River TS JCT</v>
          </cell>
        </row>
        <row r="3481">
          <cell r="A3481">
            <v>8448</v>
          </cell>
          <cell r="B3481" t="str">
            <v>C2H C3H TWR 55 JCT</v>
          </cell>
        </row>
        <row r="3482">
          <cell r="A3482">
            <v>8449</v>
          </cell>
          <cell r="B3482" t="str">
            <v>C2H C3H TWR 55 JCT</v>
          </cell>
        </row>
        <row r="3483">
          <cell r="A3483">
            <v>8450</v>
          </cell>
          <cell r="B3483" t="str">
            <v>Island Falls JCT</v>
          </cell>
        </row>
        <row r="3484">
          <cell r="A3484">
            <v>8451</v>
          </cell>
          <cell r="B3484" t="str">
            <v>Island Falls JCT</v>
          </cell>
        </row>
        <row r="3485">
          <cell r="A3485">
            <v>8452</v>
          </cell>
          <cell r="B3485" t="str">
            <v>Greenwater Pr Pk JCT</v>
          </cell>
        </row>
        <row r="3486">
          <cell r="A3486">
            <v>8453</v>
          </cell>
          <cell r="B3486" t="str">
            <v>Greenwater Pr Pk JCT</v>
          </cell>
        </row>
        <row r="3487">
          <cell r="A3487">
            <v>8454</v>
          </cell>
          <cell r="B3487" t="str">
            <v>Hunta C2HC3H JCT</v>
          </cell>
        </row>
        <row r="3488">
          <cell r="A3488">
            <v>8455</v>
          </cell>
          <cell r="B3488" t="str">
            <v>Hunta C2HC3H JCT</v>
          </cell>
        </row>
        <row r="3489">
          <cell r="A3489">
            <v>8503</v>
          </cell>
          <cell r="B3489" t="str">
            <v>Blezard Valley JCT</v>
          </cell>
        </row>
        <row r="3490">
          <cell r="A3490">
            <v>8505</v>
          </cell>
          <cell r="B3490" t="str">
            <v>Copper Cliff JCT</v>
          </cell>
        </row>
        <row r="3491">
          <cell r="A3491">
            <v>8506</v>
          </cell>
          <cell r="B3491" t="str">
            <v>Copper Cliff JCT</v>
          </cell>
        </row>
        <row r="3492">
          <cell r="A3492">
            <v>8507</v>
          </cell>
          <cell r="B3492" t="str">
            <v>Copper Cliff JCT A</v>
          </cell>
        </row>
        <row r="3493">
          <cell r="A3493">
            <v>8508</v>
          </cell>
          <cell r="B3493" t="str">
            <v>Copper Cliff JCT A</v>
          </cell>
        </row>
        <row r="3494">
          <cell r="A3494">
            <v>8509</v>
          </cell>
          <cell r="B3494" t="str">
            <v>Copper Cliff CTS</v>
          </cell>
        </row>
        <row r="3495">
          <cell r="A3495">
            <v>8510</v>
          </cell>
          <cell r="B3495" t="str">
            <v>Copper Cliff CTS</v>
          </cell>
        </row>
        <row r="3496">
          <cell r="A3496">
            <v>8511</v>
          </cell>
          <cell r="B3496" t="str">
            <v>Falconbridge T2R CTS</v>
          </cell>
        </row>
        <row r="3497">
          <cell r="A3497">
            <v>8515</v>
          </cell>
          <cell r="B3497" t="str">
            <v>Hunta SS</v>
          </cell>
        </row>
        <row r="3498">
          <cell r="A3498">
            <v>8517</v>
          </cell>
          <cell r="B3498" t="str">
            <v>Abitib Con Iroq CTS</v>
          </cell>
        </row>
        <row r="3499">
          <cell r="A3499">
            <v>8519</v>
          </cell>
          <cell r="B3499" t="str">
            <v>Island Falls CGS</v>
          </cell>
        </row>
        <row r="3500">
          <cell r="A3500">
            <v>8521</v>
          </cell>
          <cell r="B3500" t="str">
            <v>Kirkland Lake TS</v>
          </cell>
        </row>
        <row r="3501">
          <cell r="A3501">
            <v>8524</v>
          </cell>
          <cell r="B3501" t="str">
            <v>Martindale TS</v>
          </cell>
        </row>
        <row r="3502">
          <cell r="A3502">
            <v>8526</v>
          </cell>
          <cell r="B3502" t="str">
            <v>Monteith SS</v>
          </cell>
        </row>
        <row r="3503">
          <cell r="A3503">
            <v>8527</v>
          </cell>
          <cell r="B3503" t="str">
            <v>Pamour TS</v>
          </cell>
        </row>
        <row r="3504">
          <cell r="A3504">
            <v>8529</v>
          </cell>
          <cell r="B3504" t="str">
            <v>Reid JCT</v>
          </cell>
        </row>
        <row r="3505">
          <cell r="A3505">
            <v>8530</v>
          </cell>
          <cell r="B3505" t="str">
            <v>Shiningtree DS</v>
          </cell>
        </row>
        <row r="3506">
          <cell r="A3506">
            <v>8531</v>
          </cell>
          <cell r="B3506" t="str">
            <v>Timmins TS</v>
          </cell>
        </row>
        <row r="3507">
          <cell r="A3507">
            <v>8532</v>
          </cell>
          <cell r="B3507" t="str">
            <v>Wawaitin GS</v>
          </cell>
        </row>
        <row r="3508">
          <cell r="A3508">
            <v>8533</v>
          </cell>
          <cell r="B3508" t="str">
            <v>Smoky Falls SS</v>
          </cell>
        </row>
        <row r="3509">
          <cell r="A3509">
            <v>8536</v>
          </cell>
          <cell r="B3509" t="str">
            <v>Timmins TS</v>
          </cell>
        </row>
        <row r="3510">
          <cell r="A3510">
            <v>8537</v>
          </cell>
          <cell r="B3510" t="str">
            <v>Kirkland Lake TS</v>
          </cell>
        </row>
        <row r="3511">
          <cell r="A3511">
            <v>8538</v>
          </cell>
          <cell r="B3511" t="str">
            <v>Newmont Mining JCT</v>
          </cell>
        </row>
        <row r="3512">
          <cell r="A3512">
            <v>8539</v>
          </cell>
          <cell r="B3512" t="str">
            <v>Moosonee SS</v>
          </cell>
        </row>
        <row r="3513">
          <cell r="A3513">
            <v>8540</v>
          </cell>
          <cell r="B3513" t="str">
            <v>Fort Albany CTS</v>
          </cell>
        </row>
        <row r="3514">
          <cell r="A3514">
            <v>8541</v>
          </cell>
          <cell r="B3514" t="str">
            <v>Kashechewan CTS</v>
          </cell>
        </row>
        <row r="3515">
          <cell r="A3515">
            <v>8542</v>
          </cell>
          <cell r="B3515" t="str">
            <v>Attawapiskat CTS</v>
          </cell>
        </row>
        <row r="3516">
          <cell r="A3516">
            <v>8543</v>
          </cell>
          <cell r="B3516" t="str">
            <v>Five Nation P310 JCT</v>
          </cell>
        </row>
        <row r="3517">
          <cell r="A3517">
            <v>8544</v>
          </cell>
          <cell r="B3517" t="str">
            <v>Moosonee JCT</v>
          </cell>
        </row>
        <row r="3518">
          <cell r="A3518">
            <v>8545</v>
          </cell>
          <cell r="B3518" t="str">
            <v>Calstock DS JCT</v>
          </cell>
        </row>
        <row r="3519">
          <cell r="A3519">
            <v>8547</v>
          </cell>
          <cell r="B3519" t="str">
            <v>Five Nation P437 JCT</v>
          </cell>
        </row>
        <row r="3520">
          <cell r="A3520">
            <v>8548</v>
          </cell>
          <cell r="B3520" t="str">
            <v>Verner P45 JCT</v>
          </cell>
        </row>
        <row r="3521">
          <cell r="A3521">
            <v>8549</v>
          </cell>
          <cell r="B3521" t="str">
            <v>Verner DS</v>
          </cell>
        </row>
        <row r="3522">
          <cell r="A3522">
            <v>8550</v>
          </cell>
          <cell r="B3522" t="str">
            <v>Eddy Tap JCT</v>
          </cell>
        </row>
        <row r="3523">
          <cell r="A3523">
            <v>8551</v>
          </cell>
          <cell r="B3523" t="str">
            <v>Eddy Tap A JCT</v>
          </cell>
        </row>
        <row r="3524">
          <cell r="A3524">
            <v>8600</v>
          </cell>
          <cell r="B3524" t="str">
            <v>Notre Developmnt CTS</v>
          </cell>
        </row>
        <row r="3525">
          <cell r="A3525">
            <v>8602</v>
          </cell>
          <cell r="B3525" t="str">
            <v>Algoma TS</v>
          </cell>
        </row>
        <row r="3526">
          <cell r="A3526">
            <v>8603</v>
          </cell>
          <cell r="B3526" t="str">
            <v>Algoma TS</v>
          </cell>
        </row>
        <row r="3527">
          <cell r="A3527">
            <v>8604</v>
          </cell>
          <cell r="B3527" t="str">
            <v>Algoma TS</v>
          </cell>
        </row>
        <row r="3528">
          <cell r="A3528">
            <v>8605</v>
          </cell>
          <cell r="B3528" t="str">
            <v>Algoma TS</v>
          </cell>
        </row>
        <row r="3529">
          <cell r="A3529">
            <v>8606</v>
          </cell>
          <cell r="B3529" t="str">
            <v>Ansonville TS</v>
          </cell>
        </row>
        <row r="3530">
          <cell r="A3530">
            <v>8608</v>
          </cell>
          <cell r="B3530" t="str">
            <v>Ansonville TS</v>
          </cell>
        </row>
        <row r="3531">
          <cell r="A3531">
            <v>8609</v>
          </cell>
          <cell r="B3531" t="str">
            <v>Chapleau DS</v>
          </cell>
        </row>
        <row r="3532">
          <cell r="A3532">
            <v>8614</v>
          </cell>
          <cell r="B3532" t="str">
            <v>Chapleau MTS</v>
          </cell>
        </row>
        <row r="3533">
          <cell r="A3533">
            <v>8615</v>
          </cell>
          <cell r="B3533" t="str">
            <v>Chapleau DS</v>
          </cell>
        </row>
        <row r="3534">
          <cell r="A3534">
            <v>8616</v>
          </cell>
          <cell r="B3534" t="str">
            <v>Chapleau DS</v>
          </cell>
        </row>
        <row r="3535">
          <cell r="A3535">
            <v>8617</v>
          </cell>
          <cell r="B3535" t="str">
            <v>Chapleau DS</v>
          </cell>
        </row>
        <row r="3536">
          <cell r="A3536">
            <v>8618</v>
          </cell>
          <cell r="B3536" t="str">
            <v>Chapleau DS</v>
          </cell>
        </row>
        <row r="3537">
          <cell r="A3537">
            <v>8619</v>
          </cell>
          <cell r="B3537" t="str">
            <v>Clarabelle TS</v>
          </cell>
        </row>
        <row r="3538">
          <cell r="A3538">
            <v>8621</v>
          </cell>
          <cell r="B3538" t="str">
            <v>Clarabelle TS</v>
          </cell>
        </row>
        <row r="3539">
          <cell r="A3539">
            <v>8622</v>
          </cell>
          <cell r="B3539" t="str">
            <v>Clarabelle TS</v>
          </cell>
        </row>
        <row r="3540">
          <cell r="A3540">
            <v>8625</v>
          </cell>
          <cell r="B3540" t="str">
            <v>Clarabelle TS</v>
          </cell>
        </row>
        <row r="3541">
          <cell r="A3541">
            <v>8626</v>
          </cell>
          <cell r="B3541" t="str">
            <v>Clarabelle TS</v>
          </cell>
        </row>
        <row r="3542">
          <cell r="A3542">
            <v>8628</v>
          </cell>
          <cell r="B3542" t="str">
            <v>Coniston TS</v>
          </cell>
        </row>
        <row r="3543">
          <cell r="A3543">
            <v>8629</v>
          </cell>
          <cell r="B3543" t="str">
            <v>Cochrane MTS</v>
          </cell>
        </row>
        <row r="3544">
          <cell r="A3544">
            <v>8630</v>
          </cell>
          <cell r="B3544" t="str">
            <v>Cochrane MTS</v>
          </cell>
        </row>
        <row r="3545">
          <cell r="A3545">
            <v>8631</v>
          </cell>
          <cell r="B3545" t="str">
            <v>Cochrane West DS</v>
          </cell>
        </row>
        <row r="3546">
          <cell r="A3546">
            <v>8632</v>
          </cell>
          <cell r="B3546" t="str">
            <v>Coniston TS</v>
          </cell>
        </row>
        <row r="3547">
          <cell r="A3547">
            <v>8633</v>
          </cell>
          <cell r="B3547" t="str">
            <v>Crystal Falls TS</v>
          </cell>
        </row>
        <row r="3548">
          <cell r="A3548">
            <v>8634</v>
          </cell>
          <cell r="B3548" t="str">
            <v>Crystal Falls TS</v>
          </cell>
        </row>
        <row r="3549">
          <cell r="A3549">
            <v>8635</v>
          </cell>
          <cell r="B3549" t="str">
            <v>Crystal Falls TS</v>
          </cell>
        </row>
        <row r="3550">
          <cell r="A3550">
            <v>8636</v>
          </cell>
          <cell r="B3550" t="str">
            <v>Crystal Falls TS</v>
          </cell>
        </row>
        <row r="3551">
          <cell r="A3551">
            <v>8637</v>
          </cell>
          <cell r="B3551" t="str">
            <v>Crystal Falls TS</v>
          </cell>
        </row>
        <row r="3552">
          <cell r="A3552">
            <v>8641</v>
          </cell>
          <cell r="B3552" t="str">
            <v>Dome Mine CTS</v>
          </cell>
        </row>
        <row r="3553">
          <cell r="A3553">
            <v>8642</v>
          </cell>
          <cell r="B3553" t="str">
            <v>Echo B. Aquarius CTS</v>
          </cell>
        </row>
        <row r="3554">
          <cell r="A3554">
            <v>8643</v>
          </cell>
          <cell r="B3554" t="str">
            <v>Falconbri Lindsl CTS</v>
          </cell>
        </row>
        <row r="3555">
          <cell r="A3555">
            <v>8644</v>
          </cell>
          <cell r="B3555" t="str">
            <v>Dymond TS</v>
          </cell>
        </row>
        <row r="3556">
          <cell r="A3556">
            <v>8645</v>
          </cell>
          <cell r="B3556" t="str">
            <v>Dymond TS</v>
          </cell>
        </row>
        <row r="3557">
          <cell r="A3557">
            <v>8646</v>
          </cell>
          <cell r="B3557" t="str">
            <v>Dymond TS</v>
          </cell>
        </row>
        <row r="3558">
          <cell r="A3558">
            <v>8647</v>
          </cell>
          <cell r="B3558" t="str">
            <v>Dymond TS</v>
          </cell>
        </row>
        <row r="3559">
          <cell r="A3559">
            <v>8648</v>
          </cell>
          <cell r="B3559" t="str">
            <v>Dymond TS</v>
          </cell>
        </row>
        <row r="3560">
          <cell r="A3560">
            <v>8649</v>
          </cell>
          <cell r="B3560" t="str">
            <v>Dymond TS</v>
          </cell>
        </row>
        <row r="3561">
          <cell r="A3561">
            <v>8650</v>
          </cell>
          <cell r="B3561" t="str">
            <v>Dymond TS</v>
          </cell>
        </row>
        <row r="3562">
          <cell r="A3562">
            <v>8651</v>
          </cell>
          <cell r="B3562" t="str">
            <v>Dymond TS</v>
          </cell>
        </row>
        <row r="3563">
          <cell r="A3563">
            <v>8652</v>
          </cell>
          <cell r="B3563" t="str">
            <v>Dymond TS</v>
          </cell>
        </row>
        <row r="3564">
          <cell r="A3564">
            <v>8653</v>
          </cell>
          <cell r="B3564" t="str">
            <v>Dom Nairn Centre CTS</v>
          </cell>
        </row>
        <row r="3565">
          <cell r="A3565">
            <v>8654</v>
          </cell>
          <cell r="B3565" t="str">
            <v>Eddy Espanola CGS</v>
          </cell>
        </row>
        <row r="3566">
          <cell r="A3566">
            <v>8655</v>
          </cell>
          <cell r="B3566" t="str">
            <v>Elliot Lake TS</v>
          </cell>
        </row>
        <row r="3567">
          <cell r="A3567">
            <v>8656</v>
          </cell>
          <cell r="B3567" t="str">
            <v>Elliot Lake TS</v>
          </cell>
        </row>
        <row r="3568">
          <cell r="A3568">
            <v>8657</v>
          </cell>
          <cell r="B3568" t="str">
            <v>Elliot Lake TS</v>
          </cell>
        </row>
        <row r="3569">
          <cell r="A3569">
            <v>8658</v>
          </cell>
          <cell r="B3569" t="str">
            <v>Elliot Lake TS</v>
          </cell>
        </row>
        <row r="3570">
          <cell r="A3570">
            <v>8659</v>
          </cell>
          <cell r="B3570" t="str">
            <v>Elliot Lake TS</v>
          </cell>
        </row>
        <row r="3571">
          <cell r="A3571">
            <v>8660</v>
          </cell>
          <cell r="B3571" t="str">
            <v>Elliot Lake TS</v>
          </cell>
        </row>
        <row r="3572">
          <cell r="A3572">
            <v>8661</v>
          </cell>
          <cell r="B3572" t="str">
            <v>Elliot Lake TS</v>
          </cell>
        </row>
        <row r="3573">
          <cell r="A3573">
            <v>8662</v>
          </cell>
          <cell r="B3573" t="str">
            <v>Erg Resources CTS</v>
          </cell>
        </row>
        <row r="3574">
          <cell r="A3574">
            <v>8663</v>
          </cell>
          <cell r="B3574" t="str">
            <v>Erg Resources CTS</v>
          </cell>
        </row>
        <row r="3575">
          <cell r="A3575">
            <v>8664</v>
          </cell>
          <cell r="B3575" t="str">
            <v>Erg Resources CTS</v>
          </cell>
        </row>
        <row r="3576">
          <cell r="A3576">
            <v>8665</v>
          </cell>
          <cell r="B3576" t="str">
            <v>Espanola TS</v>
          </cell>
        </row>
        <row r="3577">
          <cell r="A3577">
            <v>8666</v>
          </cell>
          <cell r="B3577" t="str">
            <v>Espanola TS</v>
          </cell>
        </row>
        <row r="3578">
          <cell r="A3578">
            <v>8667</v>
          </cell>
          <cell r="B3578" t="str">
            <v>Espanola TS</v>
          </cell>
        </row>
        <row r="3579">
          <cell r="A3579">
            <v>8668</v>
          </cell>
          <cell r="B3579" t="str">
            <v>Espanola TS</v>
          </cell>
        </row>
        <row r="3580">
          <cell r="A3580">
            <v>8669</v>
          </cell>
          <cell r="B3580" t="str">
            <v>Espanola TS</v>
          </cell>
        </row>
        <row r="3581">
          <cell r="A3581">
            <v>8670</v>
          </cell>
          <cell r="B3581" t="str">
            <v>Espanola TS</v>
          </cell>
        </row>
        <row r="3582">
          <cell r="A3582">
            <v>8671</v>
          </cell>
          <cell r="B3582" t="str">
            <v>Espanola TS</v>
          </cell>
        </row>
        <row r="3583">
          <cell r="A3583">
            <v>8672</v>
          </cell>
          <cell r="B3583" t="str">
            <v>Espanola TS</v>
          </cell>
        </row>
        <row r="3584">
          <cell r="A3584">
            <v>8673</v>
          </cell>
          <cell r="B3584" t="str">
            <v>Espanola TS</v>
          </cell>
        </row>
        <row r="3585">
          <cell r="A3585">
            <v>8674</v>
          </cell>
          <cell r="B3585" t="str">
            <v>Extender Min. CTS</v>
          </cell>
        </row>
        <row r="3586">
          <cell r="A3586">
            <v>8675</v>
          </cell>
          <cell r="B3586" t="str">
            <v>Falconbri Lindsl CTS</v>
          </cell>
        </row>
        <row r="3587">
          <cell r="A3587">
            <v>8676</v>
          </cell>
          <cell r="B3587" t="str">
            <v>Loc'by Falconbri CTS</v>
          </cell>
        </row>
        <row r="3588">
          <cell r="A3588">
            <v>8677</v>
          </cell>
          <cell r="B3588" t="str">
            <v>Falconbridge TS</v>
          </cell>
        </row>
        <row r="3589">
          <cell r="A3589">
            <v>8678</v>
          </cell>
          <cell r="B3589" t="str">
            <v>Falconbri Smeltr CTS</v>
          </cell>
        </row>
        <row r="3590">
          <cell r="A3590">
            <v>8679</v>
          </cell>
          <cell r="B3590" t="str">
            <v>Falconbri Smeltr CTS</v>
          </cell>
        </row>
        <row r="3591">
          <cell r="A3591">
            <v>8680</v>
          </cell>
          <cell r="B3591" t="str">
            <v>Fauquier DS</v>
          </cell>
        </row>
        <row r="3592">
          <cell r="A3592">
            <v>8681</v>
          </cell>
          <cell r="B3592" t="str">
            <v>Inco Frd Stobie CTS</v>
          </cell>
        </row>
        <row r="3593">
          <cell r="A3593">
            <v>8682</v>
          </cell>
          <cell r="B3593" t="str">
            <v>Gowganda DS</v>
          </cell>
        </row>
        <row r="3594">
          <cell r="A3594">
            <v>8683</v>
          </cell>
          <cell r="B3594" t="str">
            <v>Hanmer TS</v>
          </cell>
        </row>
        <row r="3595">
          <cell r="A3595">
            <v>8684</v>
          </cell>
          <cell r="B3595" t="str">
            <v>Hanmer TS</v>
          </cell>
        </row>
        <row r="3596">
          <cell r="A3596">
            <v>8685</v>
          </cell>
          <cell r="B3596" t="str">
            <v>Hanmer TS</v>
          </cell>
        </row>
        <row r="3597">
          <cell r="A3597">
            <v>8686</v>
          </cell>
          <cell r="B3597" t="str">
            <v>Hanmer TS</v>
          </cell>
        </row>
        <row r="3598">
          <cell r="A3598">
            <v>8687</v>
          </cell>
          <cell r="B3598" t="str">
            <v>Hanmer TS</v>
          </cell>
        </row>
        <row r="3599">
          <cell r="A3599">
            <v>8688</v>
          </cell>
          <cell r="B3599" t="str">
            <v>Hanmer TS</v>
          </cell>
        </row>
        <row r="3600">
          <cell r="A3600">
            <v>8689</v>
          </cell>
          <cell r="B3600" t="str">
            <v>Hanmer TS</v>
          </cell>
        </row>
        <row r="3601">
          <cell r="A3601">
            <v>8690</v>
          </cell>
          <cell r="B3601" t="str">
            <v>Hanmer TS</v>
          </cell>
        </row>
        <row r="3602">
          <cell r="A3602">
            <v>8691</v>
          </cell>
          <cell r="B3602" t="str">
            <v>Hanmer TS</v>
          </cell>
        </row>
        <row r="3603">
          <cell r="A3603">
            <v>8692</v>
          </cell>
          <cell r="B3603" t="str">
            <v>Hanmer TS</v>
          </cell>
        </row>
        <row r="3604">
          <cell r="A3604">
            <v>8693</v>
          </cell>
          <cell r="B3604" t="str">
            <v>Hearst TS</v>
          </cell>
        </row>
        <row r="3605">
          <cell r="A3605">
            <v>8694</v>
          </cell>
          <cell r="B3605" t="str">
            <v>Herridge Lake DS</v>
          </cell>
        </row>
        <row r="3606">
          <cell r="A3606">
            <v>8695</v>
          </cell>
          <cell r="B3606" t="str">
            <v>Otto Holden TS</v>
          </cell>
        </row>
        <row r="3607">
          <cell r="A3607">
            <v>8697</v>
          </cell>
          <cell r="B3607" t="str">
            <v>Otto Holden GS</v>
          </cell>
        </row>
        <row r="3608">
          <cell r="A3608">
            <v>8698</v>
          </cell>
          <cell r="B3608" t="str">
            <v>Otto Holden GS</v>
          </cell>
        </row>
        <row r="3609">
          <cell r="A3609">
            <v>8699</v>
          </cell>
          <cell r="B3609" t="str">
            <v>Otto Holden TS</v>
          </cell>
        </row>
        <row r="3610">
          <cell r="A3610">
            <v>8700</v>
          </cell>
          <cell r="B3610" t="str">
            <v>Otto Holden TS</v>
          </cell>
        </row>
        <row r="3611">
          <cell r="A3611">
            <v>8701</v>
          </cell>
          <cell r="B3611" t="str">
            <v>Hoyle DS</v>
          </cell>
        </row>
        <row r="3612">
          <cell r="A3612">
            <v>8702</v>
          </cell>
          <cell r="B3612" t="str">
            <v>Inco #4 CTS</v>
          </cell>
        </row>
        <row r="3613">
          <cell r="A3613">
            <v>8703</v>
          </cell>
          <cell r="B3613" t="str">
            <v>Iroquois Falls DS</v>
          </cell>
        </row>
        <row r="3614">
          <cell r="A3614">
            <v>8704</v>
          </cell>
          <cell r="B3614" t="str">
            <v>Iroquois Falls DS</v>
          </cell>
        </row>
        <row r="3615">
          <cell r="A3615">
            <v>8705</v>
          </cell>
          <cell r="B3615" t="str">
            <v>Iroquois Falls DS</v>
          </cell>
        </row>
        <row r="3616">
          <cell r="A3616">
            <v>8706</v>
          </cell>
          <cell r="B3616" t="str">
            <v>Abitib Con Iroq CTS</v>
          </cell>
        </row>
        <row r="3617">
          <cell r="A3617">
            <v>8707</v>
          </cell>
          <cell r="B3617" t="str">
            <v>Nordfibre CTS</v>
          </cell>
        </row>
        <row r="3618">
          <cell r="A3618">
            <v>8710</v>
          </cell>
          <cell r="B3618" t="str">
            <v>Kapuskasing TS</v>
          </cell>
        </row>
        <row r="3619">
          <cell r="A3619">
            <v>8711</v>
          </cell>
          <cell r="B3619" t="str">
            <v>Kidd Metsite CTS</v>
          </cell>
        </row>
        <row r="3620">
          <cell r="A3620">
            <v>8712</v>
          </cell>
          <cell r="B3620" t="str">
            <v>Kidd Minesite CTS</v>
          </cell>
        </row>
        <row r="3621">
          <cell r="A3621">
            <v>8713</v>
          </cell>
          <cell r="B3621" t="str">
            <v>Kidd Zinc Refin CTS</v>
          </cell>
        </row>
        <row r="3622">
          <cell r="A3622">
            <v>8714</v>
          </cell>
          <cell r="B3622" t="str">
            <v>Kidd Metsite CTS</v>
          </cell>
        </row>
        <row r="3623">
          <cell r="A3623">
            <v>8715</v>
          </cell>
          <cell r="B3623" t="str">
            <v>Kidd Metsite CTS</v>
          </cell>
        </row>
        <row r="3624">
          <cell r="A3624">
            <v>8716</v>
          </cell>
          <cell r="B3624" t="str">
            <v>Kidd Metsite CTS</v>
          </cell>
        </row>
        <row r="3625">
          <cell r="A3625">
            <v>8718</v>
          </cell>
          <cell r="B3625" t="str">
            <v>Kirkland Lake TS</v>
          </cell>
        </row>
        <row r="3626">
          <cell r="A3626">
            <v>8719</v>
          </cell>
          <cell r="B3626" t="str">
            <v>Kirkland Lake TS</v>
          </cell>
        </row>
        <row r="3627">
          <cell r="A3627">
            <v>8720</v>
          </cell>
          <cell r="B3627" t="str">
            <v>Kirkland Lake TS</v>
          </cell>
        </row>
        <row r="3628">
          <cell r="A3628">
            <v>8721</v>
          </cell>
          <cell r="B3628" t="str">
            <v>Kirkland Lake TS</v>
          </cell>
        </row>
        <row r="3629">
          <cell r="A3629">
            <v>8722</v>
          </cell>
          <cell r="B3629" t="str">
            <v>Kirkland Lake TS</v>
          </cell>
        </row>
        <row r="3630">
          <cell r="A3630">
            <v>8724</v>
          </cell>
          <cell r="B3630" t="str">
            <v>Kirkland Lake TS</v>
          </cell>
        </row>
        <row r="3631">
          <cell r="A3631">
            <v>8725</v>
          </cell>
          <cell r="B3631" t="str">
            <v>Laforest Road DS</v>
          </cell>
        </row>
        <row r="3632">
          <cell r="A3632">
            <v>8726</v>
          </cell>
          <cell r="B3632" t="str">
            <v>Larchwood TS</v>
          </cell>
        </row>
        <row r="3633">
          <cell r="A3633">
            <v>8727</v>
          </cell>
          <cell r="B3633" t="str">
            <v>Larchwood TS</v>
          </cell>
        </row>
        <row r="3634">
          <cell r="A3634">
            <v>8728</v>
          </cell>
          <cell r="B3634" t="str">
            <v>Larchwood TS</v>
          </cell>
        </row>
        <row r="3635">
          <cell r="A3635">
            <v>8730</v>
          </cell>
          <cell r="B3635" t="str">
            <v>Macassa #3 CTS</v>
          </cell>
        </row>
        <row r="3636">
          <cell r="A3636">
            <v>8731</v>
          </cell>
          <cell r="B3636" t="str">
            <v>Macassa Mine CTS</v>
          </cell>
        </row>
        <row r="3637">
          <cell r="A3637">
            <v>8732</v>
          </cell>
          <cell r="B3637" t="str">
            <v>Manitoulin TS</v>
          </cell>
        </row>
        <row r="3638">
          <cell r="A3638">
            <v>8733</v>
          </cell>
          <cell r="B3638" t="str">
            <v>Manitoulin TS</v>
          </cell>
        </row>
        <row r="3639">
          <cell r="A3639">
            <v>8734</v>
          </cell>
          <cell r="B3639" t="str">
            <v>Manitoulin TS</v>
          </cell>
        </row>
        <row r="3640">
          <cell r="A3640">
            <v>8735</v>
          </cell>
          <cell r="B3640" t="str">
            <v>Manitoulin TS</v>
          </cell>
        </row>
        <row r="3641">
          <cell r="A3641">
            <v>8736</v>
          </cell>
          <cell r="B3641" t="str">
            <v>Manitoulin TS</v>
          </cell>
        </row>
        <row r="3642">
          <cell r="A3642">
            <v>8737</v>
          </cell>
          <cell r="B3642" t="str">
            <v>Manitoulin TS</v>
          </cell>
        </row>
        <row r="3643">
          <cell r="A3643">
            <v>8738</v>
          </cell>
          <cell r="B3643" t="str">
            <v>Martindale TS</v>
          </cell>
        </row>
        <row r="3644">
          <cell r="A3644">
            <v>8739</v>
          </cell>
          <cell r="B3644" t="str">
            <v>Martindale TS</v>
          </cell>
        </row>
        <row r="3645">
          <cell r="A3645">
            <v>8740</v>
          </cell>
          <cell r="B3645" t="str">
            <v>Kidd Metsite CTS</v>
          </cell>
        </row>
        <row r="3646">
          <cell r="A3646">
            <v>8741</v>
          </cell>
          <cell r="B3646" t="str">
            <v>Martindale TS</v>
          </cell>
        </row>
        <row r="3647">
          <cell r="A3647">
            <v>8742</v>
          </cell>
          <cell r="B3647" t="str">
            <v>Martindale TS</v>
          </cell>
        </row>
        <row r="3648">
          <cell r="A3648">
            <v>8743</v>
          </cell>
          <cell r="B3648" t="str">
            <v>Martindale TS</v>
          </cell>
        </row>
        <row r="3649">
          <cell r="A3649">
            <v>8744</v>
          </cell>
          <cell r="B3649" t="str">
            <v>Martindale TS</v>
          </cell>
        </row>
        <row r="3650">
          <cell r="A3650">
            <v>8745</v>
          </cell>
          <cell r="B3650" t="str">
            <v>Martindale TS</v>
          </cell>
        </row>
        <row r="3651">
          <cell r="A3651">
            <v>8747</v>
          </cell>
          <cell r="B3651" t="str">
            <v>Martindale TS</v>
          </cell>
        </row>
        <row r="3652">
          <cell r="A3652">
            <v>8748</v>
          </cell>
          <cell r="B3652" t="str">
            <v>Martindale TS</v>
          </cell>
        </row>
        <row r="3653">
          <cell r="A3653">
            <v>8749</v>
          </cell>
          <cell r="B3653" t="str">
            <v>Martindale TS</v>
          </cell>
        </row>
        <row r="3654">
          <cell r="A3654">
            <v>8750</v>
          </cell>
          <cell r="B3654" t="str">
            <v>Martindale TS</v>
          </cell>
        </row>
        <row r="3655">
          <cell r="A3655">
            <v>8751</v>
          </cell>
          <cell r="B3655" t="str">
            <v>Martindale TS</v>
          </cell>
        </row>
        <row r="3656">
          <cell r="A3656">
            <v>8753</v>
          </cell>
          <cell r="B3656" t="str">
            <v>Massey DS</v>
          </cell>
        </row>
        <row r="3657">
          <cell r="A3657">
            <v>8754</v>
          </cell>
          <cell r="B3657" t="str">
            <v>Monteith DS</v>
          </cell>
        </row>
        <row r="3658">
          <cell r="A3658">
            <v>8755</v>
          </cell>
          <cell r="B3658" t="str">
            <v>Moosonee DS</v>
          </cell>
        </row>
        <row r="3659">
          <cell r="A3659">
            <v>8756</v>
          </cell>
          <cell r="B3659" t="str">
            <v>Moosonee DS</v>
          </cell>
        </row>
        <row r="3660">
          <cell r="A3660">
            <v>8757</v>
          </cell>
          <cell r="B3660" t="str">
            <v>Moosonee DS</v>
          </cell>
        </row>
        <row r="3661">
          <cell r="A3661">
            <v>8758</v>
          </cell>
          <cell r="B3661" t="str">
            <v>North Bay TS</v>
          </cell>
        </row>
        <row r="3662">
          <cell r="A3662">
            <v>8759</v>
          </cell>
          <cell r="B3662" t="str">
            <v>North Shore DS</v>
          </cell>
        </row>
        <row r="3663">
          <cell r="A3663">
            <v>8761</v>
          </cell>
          <cell r="B3663" t="str">
            <v>Brake Parts Inc CTS</v>
          </cell>
        </row>
        <row r="3664">
          <cell r="A3664">
            <v>8762</v>
          </cell>
          <cell r="B3664" t="str">
            <v>Inco Victor Mine CTS</v>
          </cell>
        </row>
        <row r="3665">
          <cell r="A3665">
            <v>8766</v>
          </cell>
          <cell r="B3665" t="str">
            <v>Otter Rapids GS</v>
          </cell>
        </row>
        <row r="3666">
          <cell r="A3666">
            <v>8767</v>
          </cell>
          <cell r="B3666" t="str">
            <v>Otter Rapids GS</v>
          </cell>
        </row>
        <row r="3667">
          <cell r="A3667">
            <v>8769</v>
          </cell>
          <cell r="B3667" t="str">
            <v>Pinard TS</v>
          </cell>
        </row>
        <row r="3668">
          <cell r="A3668">
            <v>8770</v>
          </cell>
          <cell r="B3668" t="str">
            <v>Abitibi Price CTS</v>
          </cell>
        </row>
        <row r="3669">
          <cell r="A3669">
            <v>8771</v>
          </cell>
          <cell r="B3669" t="str">
            <v>Pinard TS</v>
          </cell>
        </row>
        <row r="3670">
          <cell r="A3670">
            <v>8772</v>
          </cell>
          <cell r="B3670" t="str">
            <v>Pinard TS</v>
          </cell>
        </row>
        <row r="3671">
          <cell r="A3671">
            <v>8774</v>
          </cell>
          <cell r="B3671" t="str">
            <v>Pinard TS</v>
          </cell>
        </row>
        <row r="3672">
          <cell r="A3672">
            <v>8775</v>
          </cell>
          <cell r="B3672" t="str">
            <v>Porcupine TS</v>
          </cell>
        </row>
        <row r="3673">
          <cell r="A3673">
            <v>8776</v>
          </cell>
          <cell r="B3673" t="str">
            <v>Porcupine TS</v>
          </cell>
        </row>
        <row r="3674">
          <cell r="A3674">
            <v>8777</v>
          </cell>
          <cell r="B3674" t="str">
            <v>Porcupine TS</v>
          </cell>
        </row>
        <row r="3675">
          <cell r="A3675">
            <v>8778</v>
          </cell>
          <cell r="B3675" t="str">
            <v>Porcupine TS</v>
          </cell>
        </row>
        <row r="3676">
          <cell r="A3676">
            <v>8779</v>
          </cell>
          <cell r="B3676" t="str">
            <v>Porcupine TS</v>
          </cell>
        </row>
        <row r="3677">
          <cell r="A3677">
            <v>8780</v>
          </cell>
          <cell r="B3677" t="str">
            <v>Porcupine TS</v>
          </cell>
        </row>
        <row r="3678">
          <cell r="A3678">
            <v>8781</v>
          </cell>
          <cell r="B3678" t="str">
            <v>Porcupine TS</v>
          </cell>
        </row>
        <row r="3679">
          <cell r="A3679">
            <v>8782</v>
          </cell>
          <cell r="B3679" t="str">
            <v>Porcupine TS</v>
          </cell>
        </row>
        <row r="3680">
          <cell r="A3680">
            <v>8783</v>
          </cell>
          <cell r="B3680" t="str">
            <v>Porcupine TS</v>
          </cell>
        </row>
        <row r="3681">
          <cell r="A3681">
            <v>8785</v>
          </cell>
          <cell r="B3681" t="str">
            <v>Ramore TS</v>
          </cell>
        </row>
        <row r="3682">
          <cell r="A3682">
            <v>8786</v>
          </cell>
          <cell r="B3682" t="str">
            <v>N.Lime Of Can. CTS</v>
          </cell>
        </row>
        <row r="3683">
          <cell r="A3683">
            <v>8788</v>
          </cell>
          <cell r="B3683" t="str">
            <v>Shiningtree DS</v>
          </cell>
        </row>
        <row r="3684">
          <cell r="A3684">
            <v>8789</v>
          </cell>
          <cell r="B3684" t="str">
            <v>Shiningtree DS</v>
          </cell>
        </row>
        <row r="3685">
          <cell r="A3685">
            <v>8790</v>
          </cell>
          <cell r="B3685" t="str">
            <v>Shiningtree DS</v>
          </cell>
        </row>
        <row r="3686">
          <cell r="A3686">
            <v>8791</v>
          </cell>
          <cell r="B3686" t="str">
            <v>Smooth Rock Falls DS</v>
          </cell>
        </row>
        <row r="3687">
          <cell r="A3687">
            <v>8792</v>
          </cell>
          <cell r="B3687" t="str">
            <v>Sowerby DS</v>
          </cell>
        </row>
        <row r="3688">
          <cell r="A3688">
            <v>8793</v>
          </cell>
          <cell r="B3688" t="str">
            <v>Spanish DS</v>
          </cell>
        </row>
        <row r="3689">
          <cell r="A3689">
            <v>8794</v>
          </cell>
          <cell r="B3689" t="str">
            <v>Spruce Falls P&amp;P CTS</v>
          </cell>
        </row>
        <row r="3690">
          <cell r="A3690">
            <v>8795</v>
          </cell>
          <cell r="B3690" t="str">
            <v>Spruce Falls P&amp;P CTS</v>
          </cell>
        </row>
        <row r="3691">
          <cell r="A3691">
            <v>8796</v>
          </cell>
          <cell r="B3691" t="str">
            <v>Spruce Falls P&amp;P CTS</v>
          </cell>
        </row>
        <row r="3692">
          <cell r="A3692">
            <v>8797</v>
          </cell>
          <cell r="B3692" t="str">
            <v>Spruce Falls P&amp;P CTS</v>
          </cell>
        </row>
        <row r="3693">
          <cell r="A3693">
            <v>8798</v>
          </cell>
          <cell r="B3693" t="str">
            <v>Spruce Falls P&amp;P CTS</v>
          </cell>
        </row>
        <row r="3694">
          <cell r="A3694">
            <v>8799</v>
          </cell>
          <cell r="B3694" t="str">
            <v>Spruce Falls P&amp;P CTS</v>
          </cell>
        </row>
        <row r="3695">
          <cell r="A3695">
            <v>8800</v>
          </cell>
          <cell r="B3695" t="str">
            <v>Spruce Falls TS</v>
          </cell>
        </row>
        <row r="3696">
          <cell r="A3696">
            <v>8801</v>
          </cell>
          <cell r="B3696" t="str">
            <v>Spruce Falls TS</v>
          </cell>
        </row>
        <row r="3697">
          <cell r="A3697">
            <v>8802</v>
          </cell>
          <cell r="B3697" t="str">
            <v>Onaping Area M&amp;M CTS</v>
          </cell>
        </row>
        <row r="3698">
          <cell r="A3698">
            <v>8803</v>
          </cell>
          <cell r="B3698" t="str">
            <v>Onaping Area M&amp;M CTS</v>
          </cell>
        </row>
        <row r="3699">
          <cell r="A3699">
            <v>8804</v>
          </cell>
          <cell r="B3699" t="str">
            <v>Onaping Area M&amp;M CTS</v>
          </cell>
        </row>
        <row r="3700">
          <cell r="A3700">
            <v>8805</v>
          </cell>
          <cell r="B3700" t="str">
            <v>Onaping Area M&amp;M CTS</v>
          </cell>
        </row>
        <row r="3701">
          <cell r="A3701">
            <v>8806</v>
          </cell>
          <cell r="B3701" t="str">
            <v>Onaping Area M&amp;M CTS</v>
          </cell>
        </row>
        <row r="3702">
          <cell r="A3702">
            <v>8807</v>
          </cell>
          <cell r="B3702" t="str">
            <v>Onaping Area M&amp;M CTS</v>
          </cell>
        </row>
        <row r="3703">
          <cell r="A3703">
            <v>8808</v>
          </cell>
          <cell r="B3703" t="str">
            <v>Onaping Area M&amp;M CTS</v>
          </cell>
        </row>
        <row r="3704">
          <cell r="A3704">
            <v>8809</v>
          </cell>
          <cell r="B3704" t="str">
            <v>Onaping Area M&amp;M CTS</v>
          </cell>
        </row>
        <row r="3705">
          <cell r="A3705">
            <v>8810</v>
          </cell>
          <cell r="B3705" t="str">
            <v>Striker DS</v>
          </cell>
        </row>
        <row r="3706">
          <cell r="A3706">
            <v>8813</v>
          </cell>
          <cell r="B3706" t="str">
            <v>Temagami DS</v>
          </cell>
        </row>
        <row r="3707">
          <cell r="A3707">
            <v>8814</v>
          </cell>
          <cell r="B3707" t="str">
            <v>Temagami DS</v>
          </cell>
        </row>
        <row r="3708">
          <cell r="A3708">
            <v>8815</v>
          </cell>
          <cell r="B3708" t="str">
            <v>Timmins TS</v>
          </cell>
        </row>
        <row r="3709">
          <cell r="A3709">
            <v>8816</v>
          </cell>
          <cell r="B3709" t="str">
            <v>Trout Lake TS</v>
          </cell>
        </row>
        <row r="3710">
          <cell r="A3710">
            <v>8818</v>
          </cell>
          <cell r="B3710" t="str">
            <v>Trout Lake TS</v>
          </cell>
        </row>
        <row r="3711">
          <cell r="A3711">
            <v>8819</v>
          </cell>
          <cell r="B3711" t="str">
            <v>Trout Lake TS</v>
          </cell>
        </row>
        <row r="3712">
          <cell r="A3712">
            <v>8820</v>
          </cell>
          <cell r="B3712" t="str">
            <v>Trout Lake TS</v>
          </cell>
        </row>
        <row r="3713">
          <cell r="A3713">
            <v>8821</v>
          </cell>
          <cell r="B3713" t="str">
            <v>Trout Lake TS</v>
          </cell>
        </row>
        <row r="3714">
          <cell r="A3714">
            <v>8822</v>
          </cell>
          <cell r="B3714" t="str">
            <v>Verner DS</v>
          </cell>
        </row>
        <row r="3715">
          <cell r="A3715">
            <v>8823</v>
          </cell>
          <cell r="B3715" t="str">
            <v>Warren DS</v>
          </cell>
        </row>
        <row r="3716">
          <cell r="A3716">
            <v>8824</v>
          </cell>
          <cell r="B3716" t="str">
            <v>Wawa TS</v>
          </cell>
        </row>
        <row r="3717">
          <cell r="A3717">
            <v>8825</v>
          </cell>
          <cell r="B3717" t="str">
            <v>Wawa TS</v>
          </cell>
        </row>
        <row r="3718">
          <cell r="A3718">
            <v>8826</v>
          </cell>
          <cell r="B3718" t="str">
            <v>Wawa TS</v>
          </cell>
        </row>
        <row r="3719">
          <cell r="A3719">
            <v>8827</v>
          </cell>
          <cell r="B3719" t="str">
            <v>Wawa TS</v>
          </cell>
        </row>
        <row r="3720">
          <cell r="A3720">
            <v>8828</v>
          </cell>
          <cell r="B3720" t="str">
            <v>Weston Lake DS</v>
          </cell>
        </row>
        <row r="3721">
          <cell r="A3721">
            <v>8829</v>
          </cell>
          <cell r="B3721" t="str">
            <v>Wharncliffe DS</v>
          </cell>
        </row>
        <row r="3722">
          <cell r="A3722">
            <v>8830</v>
          </cell>
          <cell r="B3722" t="str">
            <v>Whitefish DS</v>
          </cell>
        </row>
        <row r="3723">
          <cell r="A3723">
            <v>8831</v>
          </cell>
          <cell r="B3723" t="str">
            <v>Ramore TS</v>
          </cell>
        </row>
        <row r="3724">
          <cell r="A3724">
            <v>8832</v>
          </cell>
          <cell r="B3724" t="str">
            <v>Abitibi Price CTS</v>
          </cell>
        </row>
        <row r="3725">
          <cell r="A3725">
            <v>8833</v>
          </cell>
          <cell r="B3725" t="str">
            <v>Abitibi Price CTS</v>
          </cell>
        </row>
        <row r="3726">
          <cell r="A3726">
            <v>8834</v>
          </cell>
          <cell r="B3726" t="str">
            <v>Fort Albany CTS</v>
          </cell>
        </row>
        <row r="3727">
          <cell r="A3727">
            <v>8835</v>
          </cell>
          <cell r="B3727" t="str">
            <v>Kashechewan CTS</v>
          </cell>
        </row>
        <row r="3728">
          <cell r="A3728">
            <v>8836</v>
          </cell>
          <cell r="B3728" t="str">
            <v>Attawapiskat CTS</v>
          </cell>
        </row>
        <row r="3729">
          <cell r="A3729">
            <v>8870</v>
          </cell>
          <cell r="B3729" t="str">
            <v>Copper Cliff CTS</v>
          </cell>
        </row>
        <row r="3730">
          <cell r="A3730">
            <v>8871</v>
          </cell>
          <cell r="B3730" t="str">
            <v>Falconbridge T2R CTS</v>
          </cell>
        </row>
        <row r="3731">
          <cell r="A3731">
            <v>8877</v>
          </cell>
          <cell r="B3731" t="str">
            <v>Martindale TS</v>
          </cell>
        </row>
        <row r="3732">
          <cell r="A3732">
            <v>8878</v>
          </cell>
          <cell r="B3732" t="str">
            <v>Martindale TS</v>
          </cell>
        </row>
        <row r="3733">
          <cell r="A3733">
            <v>8879</v>
          </cell>
          <cell r="B3733" t="str">
            <v>Martindale TS</v>
          </cell>
        </row>
        <row r="3734">
          <cell r="A3734">
            <v>8882</v>
          </cell>
          <cell r="B3734" t="str">
            <v>Timmins TS</v>
          </cell>
        </row>
        <row r="3735">
          <cell r="A3735">
            <v>8883</v>
          </cell>
          <cell r="B3735" t="str">
            <v>Kinross CTS</v>
          </cell>
        </row>
        <row r="3736">
          <cell r="A3736">
            <v>8900</v>
          </cell>
          <cell r="B3736" t="str">
            <v>Aubrey Falls GS</v>
          </cell>
        </row>
        <row r="3737">
          <cell r="A3737">
            <v>8901</v>
          </cell>
          <cell r="B3737" t="str">
            <v>Aubrey Falls GS</v>
          </cell>
        </row>
        <row r="3738">
          <cell r="A3738">
            <v>8902</v>
          </cell>
          <cell r="B3738" t="str">
            <v>Aux Sauble CGS #1</v>
          </cell>
        </row>
        <row r="3739">
          <cell r="A3739">
            <v>8903</v>
          </cell>
          <cell r="B3739" t="str">
            <v>Abitibi Canyon GS</v>
          </cell>
        </row>
        <row r="3740">
          <cell r="A3740">
            <v>8904</v>
          </cell>
          <cell r="B3740" t="str">
            <v>Abitibi Canyon GS</v>
          </cell>
        </row>
        <row r="3741">
          <cell r="A3741">
            <v>8905</v>
          </cell>
          <cell r="B3741" t="str">
            <v>Abitibi Canyon GS</v>
          </cell>
        </row>
        <row r="3742">
          <cell r="A3742">
            <v>8906</v>
          </cell>
          <cell r="B3742" t="str">
            <v>Abitibi Canyon GS</v>
          </cell>
        </row>
        <row r="3743">
          <cell r="A3743">
            <v>8907</v>
          </cell>
          <cell r="B3743" t="str">
            <v>Carmichael Falls CGS</v>
          </cell>
        </row>
        <row r="3744">
          <cell r="A3744">
            <v>8909</v>
          </cell>
          <cell r="B3744" t="str">
            <v>Crystal Falls GS</v>
          </cell>
        </row>
        <row r="3745">
          <cell r="A3745">
            <v>8910</v>
          </cell>
          <cell r="B3745" t="str">
            <v>Crystal Falls GS</v>
          </cell>
        </row>
        <row r="3746">
          <cell r="A3746">
            <v>8911</v>
          </cell>
          <cell r="B3746" t="str">
            <v>Harmon GS</v>
          </cell>
        </row>
        <row r="3747">
          <cell r="A3747">
            <v>8914</v>
          </cell>
          <cell r="B3747" t="str">
            <v>Otto Holden GS</v>
          </cell>
        </row>
        <row r="3748">
          <cell r="A3748">
            <v>8915</v>
          </cell>
          <cell r="B3748" t="str">
            <v>Otto Holden GS</v>
          </cell>
        </row>
        <row r="3749">
          <cell r="A3749">
            <v>8916</v>
          </cell>
          <cell r="B3749" t="str">
            <v>Otto Holden GS</v>
          </cell>
        </row>
        <row r="3750">
          <cell r="A3750">
            <v>8917</v>
          </cell>
          <cell r="B3750" t="str">
            <v>Otto Holden GS</v>
          </cell>
        </row>
        <row r="3751">
          <cell r="A3751">
            <v>8918</v>
          </cell>
          <cell r="B3751" t="str">
            <v>Kipling GS</v>
          </cell>
        </row>
        <row r="3752">
          <cell r="A3752">
            <v>8920</v>
          </cell>
          <cell r="B3752" t="str">
            <v>Little Long GS</v>
          </cell>
        </row>
        <row r="3753">
          <cell r="A3753">
            <v>8922</v>
          </cell>
          <cell r="B3753" t="str">
            <v>Lower Notch GS</v>
          </cell>
        </row>
        <row r="3754">
          <cell r="A3754">
            <v>8923</v>
          </cell>
          <cell r="B3754" t="str">
            <v>Lower Notch GS</v>
          </cell>
        </row>
        <row r="3755">
          <cell r="A3755">
            <v>8924</v>
          </cell>
          <cell r="B3755" t="str">
            <v>Monteith SS</v>
          </cell>
        </row>
        <row r="3756">
          <cell r="A3756">
            <v>8925</v>
          </cell>
          <cell r="B3756" t="str">
            <v>Norpo Cochrane CGS</v>
          </cell>
        </row>
        <row r="3757">
          <cell r="A3757">
            <v>8926</v>
          </cell>
          <cell r="B3757" t="str">
            <v>NorpoKirkland Lk CGS</v>
          </cell>
        </row>
        <row r="3758">
          <cell r="A3758">
            <v>8927</v>
          </cell>
          <cell r="B3758" t="str">
            <v>NorpoKirkland Lk CGS</v>
          </cell>
        </row>
        <row r="3759">
          <cell r="A3759">
            <v>8928</v>
          </cell>
          <cell r="B3759" t="str">
            <v>Otter Rapids GS</v>
          </cell>
        </row>
        <row r="3760">
          <cell r="A3760">
            <v>8929</v>
          </cell>
          <cell r="B3760" t="str">
            <v>Otter Rapids GS</v>
          </cell>
        </row>
        <row r="3761">
          <cell r="A3761">
            <v>8930</v>
          </cell>
          <cell r="B3761" t="str">
            <v>Tunis CGS</v>
          </cell>
        </row>
        <row r="3762">
          <cell r="A3762">
            <v>8931</v>
          </cell>
          <cell r="B3762" t="str">
            <v>Rayner GS</v>
          </cell>
        </row>
        <row r="3763">
          <cell r="A3763">
            <v>8932</v>
          </cell>
          <cell r="B3763" t="str">
            <v>Red Rock GS</v>
          </cell>
        </row>
        <row r="3764">
          <cell r="A3764">
            <v>8933</v>
          </cell>
          <cell r="B3764" t="str">
            <v>Serpent CGS</v>
          </cell>
        </row>
        <row r="3765">
          <cell r="A3765">
            <v>8936</v>
          </cell>
          <cell r="B3765" t="str">
            <v>TCPL Kapuskasing CGS</v>
          </cell>
        </row>
        <row r="3766">
          <cell r="A3766">
            <v>8938</v>
          </cell>
          <cell r="B3766" t="str">
            <v>Smoky Falls GS</v>
          </cell>
        </row>
        <row r="3767">
          <cell r="A3767">
            <v>8939</v>
          </cell>
          <cell r="B3767" t="str">
            <v>Wells GS</v>
          </cell>
        </row>
        <row r="3768">
          <cell r="A3768">
            <v>8940</v>
          </cell>
          <cell r="B3768" t="str">
            <v>Eddy Espanola CGS</v>
          </cell>
        </row>
        <row r="3769">
          <cell r="A3769">
            <v>8941</v>
          </cell>
          <cell r="B3769" t="str">
            <v>Tembec CGS</v>
          </cell>
        </row>
        <row r="3770">
          <cell r="A3770">
            <v>8942</v>
          </cell>
          <cell r="B3770" t="str">
            <v>Tembec CGS</v>
          </cell>
        </row>
        <row r="3771">
          <cell r="A3771">
            <v>8943</v>
          </cell>
          <cell r="B3771" t="str">
            <v>Tembec CGS</v>
          </cell>
        </row>
        <row r="3772">
          <cell r="A3772">
            <v>8944</v>
          </cell>
          <cell r="B3772" t="str">
            <v>Norpo Iroq. Fls CGS</v>
          </cell>
        </row>
        <row r="3773">
          <cell r="A3773">
            <v>8945</v>
          </cell>
          <cell r="B3773" t="str">
            <v>Norpo Iroq. Fls CGS</v>
          </cell>
        </row>
        <row r="3774">
          <cell r="A3774">
            <v>8946</v>
          </cell>
          <cell r="B3774" t="str">
            <v>Nagagami CGS</v>
          </cell>
        </row>
        <row r="3775">
          <cell r="A3775">
            <v>8947</v>
          </cell>
          <cell r="B3775" t="str">
            <v>Long Slt. Rapids CGS</v>
          </cell>
        </row>
        <row r="3776">
          <cell r="A3776">
            <v>8948</v>
          </cell>
          <cell r="B3776" t="str">
            <v>TCPL North Bay CGS</v>
          </cell>
        </row>
        <row r="3777">
          <cell r="A3777">
            <v>8949</v>
          </cell>
          <cell r="B3777" t="str">
            <v>TCPL Calstock CGS</v>
          </cell>
        </row>
        <row r="3778">
          <cell r="A3778">
            <v>8972</v>
          </cell>
          <cell r="B3778" t="str">
            <v>Monteith SS</v>
          </cell>
        </row>
        <row r="3779">
          <cell r="A3779">
            <v>8973</v>
          </cell>
          <cell r="B3779" t="str">
            <v>Wawaitin GS</v>
          </cell>
        </row>
        <row r="3780">
          <cell r="A3780">
            <v>8974</v>
          </cell>
          <cell r="B3780" t="str">
            <v>Norpo Iroq. Fls CGS</v>
          </cell>
        </row>
        <row r="3781">
          <cell r="A3781">
            <v>8975</v>
          </cell>
          <cell r="B3781" t="str">
            <v>Otter Rapids GS</v>
          </cell>
        </row>
        <row r="3782">
          <cell r="A3782">
            <v>8976</v>
          </cell>
          <cell r="B3782" t="str">
            <v>Otter Rapids GS</v>
          </cell>
        </row>
        <row r="3783">
          <cell r="A3783">
            <v>8977</v>
          </cell>
          <cell r="B3783" t="str">
            <v>Lively DS</v>
          </cell>
        </row>
        <row r="3784">
          <cell r="A3784">
            <v>8979</v>
          </cell>
          <cell r="B3784" t="str">
            <v>Lively DS</v>
          </cell>
        </row>
        <row r="3785">
          <cell r="A3785">
            <v>8980</v>
          </cell>
          <cell r="B3785" t="str">
            <v>Holloway Mine CTS</v>
          </cell>
        </row>
        <row r="3786">
          <cell r="A3786">
            <v>8981</v>
          </cell>
          <cell r="B3786" t="str">
            <v>Onakawana CTS</v>
          </cell>
        </row>
        <row r="3787">
          <cell r="A3787">
            <v>8982</v>
          </cell>
          <cell r="B3787" t="str">
            <v>Renison CTS</v>
          </cell>
        </row>
        <row r="3788">
          <cell r="A3788">
            <v>9100</v>
          </cell>
          <cell r="B3788" t="str">
            <v>Atikokan TGS</v>
          </cell>
        </row>
        <row r="3789">
          <cell r="A3789">
            <v>9103</v>
          </cell>
          <cell r="B3789" t="str">
            <v>Dryden TS</v>
          </cell>
        </row>
        <row r="3790">
          <cell r="A3790">
            <v>9104</v>
          </cell>
          <cell r="B3790" t="str">
            <v>Fort Frances TS</v>
          </cell>
        </row>
        <row r="3791">
          <cell r="A3791">
            <v>9105</v>
          </cell>
          <cell r="B3791" t="str">
            <v>IPB Manitoba 230</v>
          </cell>
        </row>
        <row r="3792">
          <cell r="A3792">
            <v>9106</v>
          </cell>
          <cell r="B3792" t="str">
            <v>IPB Manitoba 230</v>
          </cell>
        </row>
        <row r="3793">
          <cell r="A3793">
            <v>9107</v>
          </cell>
          <cell r="B3793" t="str">
            <v>Kenora TS</v>
          </cell>
        </row>
        <row r="3794">
          <cell r="A3794">
            <v>9110</v>
          </cell>
          <cell r="B3794" t="str">
            <v>Lakehead TS</v>
          </cell>
        </row>
        <row r="3795">
          <cell r="A3795">
            <v>9111</v>
          </cell>
          <cell r="B3795" t="str">
            <v>Mackenzie TS</v>
          </cell>
        </row>
        <row r="3796">
          <cell r="A3796">
            <v>9112</v>
          </cell>
          <cell r="B3796" t="str">
            <v>Marathon TS</v>
          </cell>
        </row>
        <row r="3797">
          <cell r="A3797">
            <v>9115</v>
          </cell>
          <cell r="B3797" t="str">
            <v>Marmion Lake JCT</v>
          </cell>
        </row>
        <row r="3798">
          <cell r="A3798">
            <v>9117</v>
          </cell>
          <cell r="B3798" t="str">
            <v>Atikokan TGS</v>
          </cell>
        </row>
        <row r="3799">
          <cell r="A3799">
            <v>9120</v>
          </cell>
          <cell r="B3799" t="str">
            <v>Vermilion Bay JCT</v>
          </cell>
        </row>
        <row r="3800">
          <cell r="A3800">
            <v>9121</v>
          </cell>
          <cell r="B3800" t="str">
            <v>TCPL Vermill Bay CTS</v>
          </cell>
        </row>
        <row r="3801">
          <cell r="A3801">
            <v>9300</v>
          </cell>
          <cell r="B3801" t="str">
            <v>Alexander SS</v>
          </cell>
        </row>
        <row r="3802">
          <cell r="A3802">
            <v>9301</v>
          </cell>
          <cell r="B3802" t="str">
            <v>Birch TS</v>
          </cell>
        </row>
        <row r="3803">
          <cell r="A3803">
            <v>9302</v>
          </cell>
          <cell r="B3803" t="str">
            <v>Dryden TS</v>
          </cell>
        </row>
        <row r="3804">
          <cell r="A3804">
            <v>9303</v>
          </cell>
          <cell r="B3804" t="str">
            <v>Fort Frances TS</v>
          </cell>
        </row>
        <row r="3805">
          <cell r="A3805">
            <v>9304</v>
          </cell>
          <cell r="B3805" t="str">
            <v>Fort Frances TS</v>
          </cell>
        </row>
        <row r="3806">
          <cell r="A3806">
            <v>9305</v>
          </cell>
          <cell r="B3806" t="str">
            <v>Lakehead TS</v>
          </cell>
        </row>
        <row r="3807">
          <cell r="A3807">
            <v>9306</v>
          </cell>
          <cell r="B3807" t="str">
            <v>Marathon TS</v>
          </cell>
        </row>
        <row r="3808">
          <cell r="A3808">
            <v>9307</v>
          </cell>
          <cell r="B3808" t="str">
            <v>Moose Lake TS</v>
          </cell>
        </row>
        <row r="3809">
          <cell r="A3809">
            <v>9309</v>
          </cell>
          <cell r="B3809" t="str">
            <v>Port Arthur TS #1</v>
          </cell>
        </row>
        <row r="3810">
          <cell r="A3810">
            <v>9310</v>
          </cell>
          <cell r="B3810" t="str">
            <v>Port Arthur TS #1</v>
          </cell>
        </row>
        <row r="3811">
          <cell r="A3811">
            <v>9311</v>
          </cell>
          <cell r="B3811" t="str">
            <v>Rabbit Lake SS</v>
          </cell>
        </row>
        <row r="3812">
          <cell r="A3812">
            <v>9312</v>
          </cell>
          <cell r="B3812" t="str">
            <v>Voyageur JCT</v>
          </cell>
        </row>
        <row r="3813">
          <cell r="A3813">
            <v>9313</v>
          </cell>
          <cell r="B3813" t="str">
            <v>Voyageur CTS</v>
          </cell>
        </row>
        <row r="3814">
          <cell r="A3814">
            <v>9314</v>
          </cell>
          <cell r="B3814" t="str">
            <v>Int'l Boundary-Minn</v>
          </cell>
        </row>
        <row r="3815">
          <cell r="A3815">
            <v>9315</v>
          </cell>
          <cell r="B3815" t="str">
            <v>Int'l Boundary-Minn</v>
          </cell>
        </row>
        <row r="3816">
          <cell r="A3816">
            <v>9316</v>
          </cell>
          <cell r="B3816" t="str">
            <v>Fort Frances MTS</v>
          </cell>
        </row>
        <row r="3817">
          <cell r="A3817">
            <v>9317</v>
          </cell>
          <cell r="B3817" t="str">
            <v>Jellicoe DS #3</v>
          </cell>
        </row>
        <row r="3818">
          <cell r="A3818">
            <v>9318</v>
          </cell>
          <cell r="B3818" t="str">
            <v>Jellicoe JCT</v>
          </cell>
        </row>
        <row r="3819">
          <cell r="A3819">
            <v>9319</v>
          </cell>
          <cell r="B3819" t="str">
            <v>Weyerhaeuser Ken CTS</v>
          </cell>
        </row>
        <row r="3820">
          <cell r="A3820">
            <v>9320</v>
          </cell>
          <cell r="B3820" t="str">
            <v>Abitibi JCT</v>
          </cell>
        </row>
        <row r="3821">
          <cell r="A3821">
            <v>9321</v>
          </cell>
          <cell r="B3821" t="str">
            <v>Abitibi JCT</v>
          </cell>
        </row>
        <row r="3822">
          <cell r="A3822">
            <v>9322</v>
          </cell>
          <cell r="B3822" t="str">
            <v>Agimak DS</v>
          </cell>
        </row>
        <row r="3823">
          <cell r="A3823">
            <v>9323</v>
          </cell>
          <cell r="B3823" t="str">
            <v>Aguasabon SS</v>
          </cell>
        </row>
        <row r="3824">
          <cell r="A3824">
            <v>9324</v>
          </cell>
          <cell r="B3824" t="str">
            <v>Sterling Chem. CTS</v>
          </cell>
        </row>
        <row r="3825">
          <cell r="A3825">
            <v>9325</v>
          </cell>
          <cell r="B3825" t="str">
            <v>Alexander JCT</v>
          </cell>
        </row>
        <row r="3826">
          <cell r="A3826">
            <v>9326</v>
          </cell>
          <cell r="B3826" t="str">
            <v>Alexander JCT</v>
          </cell>
        </row>
        <row r="3827">
          <cell r="A3827">
            <v>9327</v>
          </cell>
          <cell r="B3827" t="str">
            <v>Alexander JCT</v>
          </cell>
        </row>
        <row r="3828">
          <cell r="A3828">
            <v>9328</v>
          </cell>
          <cell r="B3828" t="str">
            <v>Alexander JCT</v>
          </cell>
        </row>
        <row r="3829">
          <cell r="A3829">
            <v>9329</v>
          </cell>
          <cell r="B3829" t="str">
            <v>Alexander GS</v>
          </cell>
        </row>
        <row r="3830">
          <cell r="A3830">
            <v>9330</v>
          </cell>
          <cell r="B3830" t="str">
            <v>Alexander GS</v>
          </cell>
        </row>
        <row r="3831">
          <cell r="A3831">
            <v>9331</v>
          </cell>
          <cell r="B3831" t="str">
            <v>Alexander GS</v>
          </cell>
        </row>
        <row r="3832">
          <cell r="A3832">
            <v>9332</v>
          </cell>
          <cell r="B3832" t="str">
            <v>Alexander GS</v>
          </cell>
        </row>
        <row r="3833">
          <cell r="A3833">
            <v>9333</v>
          </cell>
          <cell r="B3833" t="str">
            <v>Abitib Ft France CTS</v>
          </cell>
        </row>
        <row r="3834">
          <cell r="A3834">
            <v>9334</v>
          </cell>
          <cell r="B3834" t="str">
            <v>Abitib Ft France CTS</v>
          </cell>
        </row>
        <row r="3835">
          <cell r="A3835">
            <v>9335</v>
          </cell>
          <cell r="B3835" t="str">
            <v>B.C.Kenora JCT</v>
          </cell>
        </row>
        <row r="3836">
          <cell r="A3836">
            <v>9336</v>
          </cell>
          <cell r="B3836" t="str">
            <v>Abitibi Kenora CTS</v>
          </cell>
        </row>
        <row r="3837">
          <cell r="A3837">
            <v>9337</v>
          </cell>
          <cell r="B3837" t="str">
            <v>Beardmore JCT</v>
          </cell>
        </row>
        <row r="3838">
          <cell r="A3838">
            <v>9338</v>
          </cell>
          <cell r="B3838" t="str">
            <v>Beardmore DS #2</v>
          </cell>
        </row>
        <row r="3839">
          <cell r="A3839">
            <v>9339</v>
          </cell>
          <cell r="B3839" t="str">
            <v>Black River JCT</v>
          </cell>
        </row>
        <row r="3840">
          <cell r="A3840">
            <v>9340</v>
          </cell>
          <cell r="B3840" t="str">
            <v>Wawatay CGS</v>
          </cell>
        </row>
        <row r="3841">
          <cell r="A3841">
            <v>9341</v>
          </cell>
          <cell r="B3841" t="str">
            <v>Burleigh JCT</v>
          </cell>
        </row>
        <row r="3842">
          <cell r="A3842">
            <v>9342</v>
          </cell>
          <cell r="B3842" t="str">
            <v>Burleigh DS</v>
          </cell>
        </row>
        <row r="3843">
          <cell r="A3843">
            <v>9343</v>
          </cell>
          <cell r="B3843" t="str">
            <v>Caland Ore JCT</v>
          </cell>
        </row>
        <row r="3844">
          <cell r="A3844">
            <v>9345</v>
          </cell>
          <cell r="B3844" t="str">
            <v>Abitibi Calm Lk CGS</v>
          </cell>
        </row>
        <row r="3845">
          <cell r="A3845">
            <v>9346</v>
          </cell>
          <cell r="B3845" t="str">
            <v>Cameron Falls GS</v>
          </cell>
        </row>
        <row r="3846">
          <cell r="A3846">
            <v>9347</v>
          </cell>
          <cell r="B3846" t="str">
            <v>Cameron Falls GS</v>
          </cell>
        </row>
        <row r="3847">
          <cell r="A3847">
            <v>9348</v>
          </cell>
          <cell r="B3847" t="str">
            <v>Cameron Falls GS</v>
          </cell>
        </row>
        <row r="3848">
          <cell r="A3848">
            <v>9349</v>
          </cell>
          <cell r="B3848" t="str">
            <v>Camp Lake JCT</v>
          </cell>
        </row>
        <row r="3849">
          <cell r="A3849">
            <v>9350</v>
          </cell>
          <cell r="B3849" t="str">
            <v>Caribou Falls GS</v>
          </cell>
        </row>
        <row r="3850">
          <cell r="A3850">
            <v>9351</v>
          </cell>
          <cell r="B3850" t="str">
            <v>Clearwater Bay DS</v>
          </cell>
        </row>
        <row r="3851">
          <cell r="A3851">
            <v>9352</v>
          </cell>
          <cell r="B3851" t="str">
            <v>Conmee JCT</v>
          </cell>
        </row>
        <row r="3852">
          <cell r="A3852">
            <v>9353</v>
          </cell>
          <cell r="B3852" t="str">
            <v>Weyerhaeuser Can CGS</v>
          </cell>
        </row>
        <row r="3853">
          <cell r="A3853">
            <v>9354</v>
          </cell>
          <cell r="B3853" t="str">
            <v>Bowater Kraft CTS</v>
          </cell>
        </row>
        <row r="3854">
          <cell r="A3854">
            <v>9355</v>
          </cell>
          <cell r="B3854" t="str">
            <v>BowatrThundr Bay CTS</v>
          </cell>
        </row>
        <row r="3855">
          <cell r="A3855">
            <v>9356</v>
          </cell>
          <cell r="B3855" t="str">
            <v>BowatrThundr Bay CTS</v>
          </cell>
        </row>
        <row r="3856">
          <cell r="A3856">
            <v>9357</v>
          </cell>
          <cell r="B3856" t="str">
            <v>Crow River DS</v>
          </cell>
        </row>
        <row r="3857">
          <cell r="A3857">
            <v>9358</v>
          </cell>
          <cell r="B3857" t="str">
            <v>Norampac CTS</v>
          </cell>
        </row>
        <row r="3858">
          <cell r="A3858">
            <v>9360</v>
          </cell>
          <cell r="B3858" t="str">
            <v>Dona Lake Mine CTS</v>
          </cell>
        </row>
        <row r="3859">
          <cell r="A3859">
            <v>9361</v>
          </cell>
          <cell r="B3859" t="str">
            <v>Bowater Kraft CTS</v>
          </cell>
        </row>
        <row r="3860">
          <cell r="A3860">
            <v>9362</v>
          </cell>
          <cell r="B3860" t="str">
            <v>Ear Falls SS</v>
          </cell>
        </row>
        <row r="3861">
          <cell r="A3861">
            <v>9363</v>
          </cell>
          <cell r="B3861" t="str">
            <v>Emo JCT</v>
          </cell>
        </row>
        <row r="3862">
          <cell r="A3862">
            <v>9365</v>
          </cell>
          <cell r="B3862" t="str">
            <v>Erco JCT</v>
          </cell>
        </row>
        <row r="3863">
          <cell r="A3863">
            <v>9366</v>
          </cell>
          <cell r="B3863" t="str">
            <v>Eton DS</v>
          </cell>
        </row>
        <row r="3864">
          <cell r="A3864">
            <v>9368</v>
          </cell>
          <cell r="B3864" t="str">
            <v>Forgie JCT</v>
          </cell>
        </row>
        <row r="3865">
          <cell r="A3865">
            <v>9369</v>
          </cell>
          <cell r="B3865" t="str">
            <v>Fort William TS</v>
          </cell>
        </row>
        <row r="3866">
          <cell r="A3866">
            <v>9370</v>
          </cell>
          <cell r="B3866" t="str">
            <v>Fort William TS</v>
          </cell>
        </row>
        <row r="3867">
          <cell r="A3867">
            <v>9371</v>
          </cell>
          <cell r="B3867" t="str">
            <v>GL Nickles Ltd TS</v>
          </cell>
        </row>
        <row r="3868">
          <cell r="A3868">
            <v>9372</v>
          </cell>
          <cell r="B3868" t="str">
            <v>Golden Patricia JCT</v>
          </cell>
        </row>
        <row r="3869">
          <cell r="A3869">
            <v>9373</v>
          </cell>
          <cell r="B3869" t="str">
            <v>Cat Lake CTS</v>
          </cell>
        </row>
        <row r="3870">
          <cell r="A3870">
            <v>9374</v>
          </cell>
          <cell r="B3870" t="str">
            <v>Griffith Mine CTS</v>
          </cell>
        </row>
        <row r="3871">
          <cell r="A3871">
            <v>9377</v>
          </cell>
          <cell r="B3871" t="str">
            <v>Ignace JCT</v>
          </cell>
        </row>
        <row r="3872">
          <cell r="A3872">
            <v>9379</v>
          </cell>
          <cell r="B3872" t="str">
            <v>Inco Shebandowan CTS</v>
          </cell>
        </row>
        <row r="3873">
          <cell r="A3873">
            <v>9380</v>
          </cell>
          <cell r="B3873" t="str">
            <v>IPB Manitoba 115</v>
          </cell>
        </row>
        <row r="3874">
          <cell r="A3874">
            <v>9381</v>
          </cell>
          <cell r="B3874" t="str">
            <v>James Street JCT</v>
          </cell>
        </row>
        <row r="3875">
          <cell r="A3875">
            <v>9382</v>
          </cell>
          <cell r="B3875" t="str">
            <v>James Street JCT</v>
          </cell>
        </row>
        <row r="3876">
          <cell r="A3876">
            <v>9383</v>
          </cell>
          <cell r="B3876" t="str">
            <v>Kenora TS</v>
          </cell>
        </row>
        <row r="3877">
          <cell r="A3877">
            <v>9384</v>
          </cell>
          <cell r="B3877" t="str">
            <v>Kashabowie TS</v>
          </cell>
        </row>
        <row r="3878">
          <cell r="A3878">
            <v>9385</v>
          </cell>
          <cell r="B3878" t="str">
            <v>Kenora TS</v>
          </cell>
        </row>
        <row r="3879">
          <cell r="A3879">
            <v>9386</v>
          </cell>
          <cell r="B3879" t="str">
            <v>Abitibi Kenora CGS</v>
          </cell>
        </row>
        <row r="3880">
          <cell r="A3880">
            <v>9387</v>
          </cell>
          <cell r="B3880" t="str">
            <v>Kenora MTS</v>
          </cell>
        </row>
        <row r="3881">
          <cell r="A3881">
            <v>9388</v>
          </cell>
          <cell r="B3881" t="str">
            <v>Kimberly Clark CTS</v>
          </cell>
        </row>
        <row r="3882">
          <cell r="A3882">
            <v>9389</v>
          </cell>
          <cell r="B3882" t="str">
            <v>Williams Mine JCT</v>
          </cell>
        </row>
        <row r="3883">
          <cell r="A3883">
            <v>9390</v>
          </cell>
          <cell r="B3883" t="str">
            <v>Williams Mine CTS</v>
          </cell>
        </row>
        <row r="3884">
          <cell r="A3884">
            <v>9391</v>
          </cell>
          <cell r="B3884" t="str">
            <v>Long Lac TS</v>
          </cell>
        </row>
        <row r="3885">
          <cell r="A3885">
            <v>9392</v>
          </cell>
          <cell r="B3885" t="str">
            <v>Mackenzie TS</v>
          </cell>
        </row>
        <row r="3886">
          <cell r="A3886">
            <v>9393</v>
          </cell>
          <cell r="B3886" t="str">
            <v>Mackenzie TS</v>
          </cell>
        </row>
        <row r="3887">
          <cell r="A3887">
            <v>9394</v>
          </cell>
          <cell r="B3887" t="str">
            <v>Manitou Falls GS</v>
          </cell>
        </row>
        <row r="3888">
          <cell r="A3888">
            <v>9395</v>
          </cell>
          <cell r="B3888" t="str">
            <v>Manitouwadge JCT</v>
          </cell>
        </row>
        <row r="3889">
          <cell r="A3889">
            <v>9396</v>
          </cell>
          <cell r="B3889" t="str">
            <v>Manitouwadge TS</v>
          </cell>
        </row>
        <row r="3890">
          <cell r="A3890">
            <v>9397</v>
          </cell>
          <cell r="B3890" t="str">
            <v>Marathon JCT</v>
          </cell>
        </row>
        <row r="3891">
          <cell r="A3891">
            <v>9398</v>
          </cell>
          <cell r="B3891" t="str">
            <v>Marathon JCT</v>
          </cell>
        </row>
        <row r="3892">
          <cell r="A3892">
            <v>9399</v>
          </cell>
          <cell r="B3892" t="str">
            <v>Marathon DS</v>
          </cell>
        </row>
        <row r="3893">
          <cell r="A3893">
            <v>9400</v>
          </cell>
          <cell r="B3893" t="str">
            <v>Margach DS</v>
          </cell>
        </row>
        <row r="3894">
          <cell r="A3894">
            <v>9401</v>
          </cell>
          <cell r="B3894" t="str">
            <v>Mattabi CTS</v>
          </cell>
        </row>
        <row r="3895">
          <cell r="A3895">
            <v>9402</v>
          </cell>
          <cell r="B3895" t="str">
            <v>Mattagami CTS</v>
          </cell>
        </row>
        <row r="3896">
          <cell r="A3896">
            <v>9403</v>
          </cell>
          <cell r="B3896" t="str">
            <v>Mill Creek JCT</v>
          </cell>
        </row>
        <row r="3897">
          <cell r="A3897">
            <v>9404</v>
          </cell>
          <cell r="B3897" t="str">
            <v>Minaki JCT</v>
          </cell>
        </row>
        <row r="3898">
          <cell r="A3898">
            <v>9405</v>
          </cell>
          <cell r="B3898" t="str">
            <v>Minaki DS</v>
          </cell>
        </row>
        <row r="3899">
          <cell r="A3899">
            <v>9406</v>
          </cell>
          <cell r="B3899" t="str">
            <v>Minnova JCT</v>
          </cell>
        </row>
        <row r="3900">
          <cell r="A3900">
            <v>9407</v>
          </cell>
          <cell r="B3900" t="str">
            <v>Inmet Winston Lk CTS</v>
          </cell>
        </row>
        <row r="3901">
          <cell r="A3901">
            <v>9408</v>
          </cell>
          <cell r="B3901" t="str">
            <v>Abitibi Price MM CTS</v>
          </cell>
        </row>
        <row r="3902">
          <cell r="A3902">
            <v>9409</v>
          </cell>
          <cell r="B3902" t="str">
            <v>Murillo DS</v>
          </cell>
        </row>
        <row r="3903">
          <cell r="A3903">
            <v>9410</v>
          </cell>
          <cell r="B3903" t="str">
            <v>Nth Coldstream Mn TS</v>
          </cell>
        </row>
        <row r="3904">
          <cell r="A3904">
            <v>9411</v>
          </cell>
          <cell r="B3904" t="str">
            <v>Nama Creek JCT</v>
          </cell>
        </row>
        <row r="3905">
          <cell r="A3905">
            <v>9412</v>
          </cell>
          <cell r="B3905" t="str">
            <v>Nama Creek Mines TS</v>
          </cell>
        </row>
        <row r="3906">
          <cell r="A3906">
            <v>9413</v>
          </cell>
          <cell r="B3906" t="str">
            <v>Nestor Falls JCT</v>
          </cell>
        </row>
        <row r="3907">
          <cell r="A3907">
            <v>9414</v>
          </cell>
          <cell r="B3907" t="str">
            <v>Nestor Falls DS</v>
          </cell>
        </row>
        <row r="3908">
          <cell r="A3908">
            <v>9415</v>
          </cell>
          <cell r="B3908" t="str">
            <v>Nipigon JCT</v>
          </cell>
        </row>
        <row r="3909">
          <cell r="A3909">
            <v>9416</v>
          </cell>
          <cell r="B3909" t="str">
            <v>Nipigon DS</v>
          </cell>
        </row>
        <row r="3910">
          <cell r="A3910">
            <v>9418</v>
          </cell>
          <cell r="B3910" t="str">
            <v>Hemlo Mine JCT</v>
          </cell>
        </row>
        <row r="3911">
          <cell r="A3911">
            <v>9419</v>
          </cell>
          <cell r="B3911" t="str">
            <v>Geco CGS</v>
          </cell>
        </row>
        <row r="3912">
          <cell r="A3912">
            <v>9420</v>
          </cell>
          <cell r="B3912" t="str">
            <v>Golden Giant Min CTS</v>
          </cell>
        </row>
        <row r="3913">
          <cell r="A3913">
            <v>9421</v>
          </cell>
          <cell r="B3913" t="str">
            <v>Norman JCT</v>
          </cell>
        </row>
        <row r="3914">
          <cell r="A3914">
            <v>9422</v>
          </cell>
          <cell r="B3914" t="str">
            <v>Abitibi Norman CGS</v>
          </cell>
        </row>
        <row r="3915">
          <cell r="A3915">
            <v>9423</v>
          </cell>
          <cell r="B3915" t="str">
            <v>Pakwash JCT</v>
          </cell>
        </row>
        <row r="3916">
          <cell r="A3916">
            <v>9425</v>
          </cell>
          <cell r="B3916" t="str">
            <v>Perrault Falls DS</v>
          </cell>
        </row>
        <row r="3917">
          <cell r="A3917">
            <v>9426</v>
          </cell>
          <cell r="B3917" t="str">
            <v>Pic JCT</v>
          </cell>
        </row>
        <row r="3918">
          <cell r="A3918">
            <v>9427</v>
          </cell>
          <cell r="B3918" t="str">
            <v>Pic JCT</v>
          </cell>
        </row>
        <row r="3919">
          <cell r="A3919">
            <v>9428</v>
          </cell>
          <cell r="B3919" t="str">
            <v>Pic DS</v>
          </cell>
        </row>
        <row r="3920">
          <cell r="A3920">
            <v>9429</v>
          </cell>
          <cell r="B3920" t="str">
            <v>Pine Portage SS</v>
          </cell>
        </row>
        <row r="3921">
          <cell r="A3921">
            <v>9430</v>
          </cell>
          <cell r="B3921" t="str">
            <v>Cascades F.P.G. JCT</v>
          </cell>
        </row>
        <row r="3922">
          <cell r="A3922">
            <v>9431</v>
          </cell>
          <cell r="B3922" t="str">
            <v>Cascades F.P.G. CTS</v>
          </cell>
        </row>
        <row r="3923">
          <cell r="A3923">
            <v>9432</v>
          </cell>
          <cell r="B3923" t="str">
            <v>Cascades F.P.G. CTS</v>
          </cell>
        </row>
        <row r="3924">
          <cell r="A3924">
            <v>9433</v>
          </cell>
          <cell r="B3924" t="str">
            <v>Port Arthur JCT</v>
          </cell>
        </row>
        <row r="3925">
          <cell r="A3925">
            <v>9434</v>
          </cell>
          <cell r="B3925" t="str">
            <v>Port Arthur TS #2</v>
          </cell>
        </row>
        <row r="3926">
          <cell r="A3926">
            <v>9435</v>
          </cell>
          <cell r="B3926" t="str">
            <v>Red Lake TS</v>
          </cell>
        </row>
        <row r="3927">
          <cell r="A3927">
            <v>9436</v>
          </cell>
          <cell r="B3927" t="str">
            <v>Red Rock JCT</v>
          </cell>
        </row>
        <row r="3928">
          <cell r="A3928">
            <v>9437</v>
          </cell>
          <cell r="B3928" t="str">
            <v>Red Rock DS</v>
          </cell>
        </row>
        <row r="3929">
          <cell r="A3929">
            <v>9438</v>
          </cell>
          <cell r="B3929" t="str">
            <v>Reserve JCT</v>
          </cell>
        </row>
        <row r="3930">
          <cell r="A3930">
            <v>9439</v>
          </cell>
          <cell r="B3930" t="str">
            <v>Roxmark JCT</v>
          </cell>
        </row>
        <row r="3931">
          <cell r="A3931">
            <v>9440</v>
          </cell>
          <cell r="B3931" t="str">
            <v>Roxmark Mine CTS</v>
          </cell>
        </row>
        <row r="3932">
          <cell r="A3932">
            <v>9441</v>
          </cell>
          <cell r="B3932" t="str">
            <v>South Bay Mines TS</v>
          </cell>
        </row>
        <row r="3933">
          <cell r="A3933">
            <v>9442</v>
          </cell>
          <cell r="B3933" t="str">
            <v>Sam Lake DS</v>
          </cell>
        </row>
        <row r="3934">
          <cell r="A3934">
            <v>9443</v>
          </cell>
          <cell r="B3934" t="str">
            <v>Sapawe JCT</v>
          </cell>
        </row>
        <row r="3935">
          <cell r="A3935">
            <v>9445</v>
          </cell>
          <cell r="B3935" t="str">
            <v>Sapawe DS</v>
          </cell>
        </row>
        <row r="3936">
          <cell r="A3936">
            <v>9446</v>
          </cell>
          <cell r="B3936" t="str">
            <v>Schreiber JCT</v>
          </cell>
        </row>
        <row r="3937">
          <cell r="A3937">
            <v>9447</v>
          </cell>
          <cell r="B3937" t="str">
            <v>Schreiber Winnipg DS</v>
          </cell>
        </row>
        <row r="3938">
          <cell r="A3938">
            <v>9449</v>
          </cell>
          <cell r="B3938" t="str">
            <v>Scout Lake JCT</v>
          </cell>
        </row>
        <row r="3939">
          <cell r="A3939">
            <v>9450</v>
          </cell>
          <cell r="B3939" t="str">
            <v>Selco JCT</v>
          </cell>
        </row>
        <row r="3940">
          <cell r="A3940">
            <v>9451</v>
          </cell>
          <cell r="B3940" t="str">
            <v>Shabaqua JCT</v>
          </cell>
        </row>
        <row r="3941">
          <cell r="A3941">
            <v>9453</v>
          </cell>
          <cell r="B3941" t="str">
            <v>Shabaqua DS</v>
          </cell>
        </row>
        <row r="3942">
          <cell r="A3942">
            <v>9454</v>
          </cell>
          <cell r="B3942" t="str">
            <v>Shebandowan JCT</v>
          </cell>
        </row>
        <row r="3943">
          <cell r="A3943">
            <v>9455</v>
          </cell>
          <cell r="B3943" t="str">
            <v>Silver Falls GS</v>
          </cell>
        </row>
        <row r="3944">
          <cell r="A3944">
            <v>9457</v>
          </cell>
          <cell r="B3944" t="str">
            <v>Stanley JCT</v>
          </cell>
        </row>
        <row r="3945">
          <cell r="A3945">
            <v>9458</v>
          </cell>
          <cell r="B3945" t="str">
            <v>St.Paul JCT</v>
          </cell>
        </row>
        <row r="3946">
          <cell r="A3946">
            <v>9459</v>
          </cell>
          <cell r="B3946" t="str">
            <v>St.Paul JCT</v>
          </cell>
        </row>
        <row r="3947">
          <cell r="A3947">
            <v>9461</v>
          </cell>
          <cell r="B3947" t="str">
            <v>Abitib Sturg Fls CGS</v>
          </cell>
        </row>
        <row r="3948">
          <cell r="A3948">
            <v>9462</v>
          </cell>
          <cell r="B3948" t="str">
            <v>Sioux Narrows JCT</v>
          </cell>
        </row>
        <row r="3949">
          <cell r="A3949">
            <v>9463</v>
          </cell>
          <cell r="B3949" t="str">
            <v>Sioux Narrows DS</v>
          </cell>
        </row>
        <row r="3950">
          <cell r="A3950">
            <v>9464</v>
          </cell>
          <cell r="B3950" t="str">
            <v>Thunder Bay SS</v>
          </cell>
        </row>
        <row r="3951">
          <cell r="A3951">
            <v>9465</v>
          </cell>
          <cell r="B3951" t="str">
            <v>Thunder Bay SS</v>
          </cell>
        </row>
        <row r="3952">
          <cell r="A3952">
            <v>9466</v>
          </cell>
          <cell r="B3952" t="str">
            <v>Thunder Bay SS</v>
          </cell>
        </row>
        <row r="3953">
          <cell r="A3953">
            <v>9467</v>
          </cell>
          <cell r="B3953" t="str">
            <v>Smurfit-Stone CTS</v>
          </cell>
        </row>
        <row r="3954">
          <cell r="A3954">
            <v>9468</v>
          </cell>
          <cell r="B3954" t="str">
            <v>TCPL Nipigon JCT</v>
          </cell>
        </row>
        <row r="3955">
          <cell r="A3955">
            <v>9469</v>
          </cell>
          <cell r="B3955" t="str">
            <v>TCPL Nipigon CGS</v>
          </cell>
        </row>
        <row r="3956">
          <cell r="A3956">
            <v>9470</v>
          </cell>
          <cell r="B3956" t="str">
            <v>Teck Corona JCT</v>
          </cell>
        </row>
        <row r="3957">
          <cell r="A3957">
            <v>9471</v>
          </cell>
          <cell r="B3957" t="str">
            <v>Teck Corona CTS</v>
          </cell>
        </row>
        <row r="3958">
          <cell r="A3958">
            <v>9472</v>
          </cell>
          <cell r="B3958" t="str">
            <v>Terrace Bay SS</v>
          </cell>
        </row>
        <row r="3959">
          <cell r="A3959">
            <v>9473</v>
          </cell>
          <cell r="B3959" t="str">
            <v>Etruscan JCT</v>
          </cell>
        </row>
        <row r="3960">
          <cell r="A3960">
            <v>9474</v>
          </cell>
          <cell r="B3960" t="str">
            <v>Etruscan Entrprs CTS</v>
          </cell>
        </row>
        <row r="3961">
          <cell r="A3961">
            <v>9475</v>
          </cell>
          <cell r="B3961" t="str">
            <v>Valora JCT</v>
          </cell>
        </row>
        <row r="3962">
          <cell r="A3962">
            <v>9476</v>
          </cell>
          <cell r="B3962" t="str">
            <v>Valora DS</v>
          </cell>
        </row>
        <row r="3963">
          <cell r="A3963">
            <v>9477</v>
          </cell>
          <cell r="B3963" t="str">
            <v>Vermilion Bay JCT</v>
          </cell>
        </row>
        <row r="3964">
          <cell r="A3964">
            <v>9478</v>
          </cell>
          <cell r="B3964" t="str">
            <v>Vermilion Bay DS</v>
          </cell>
        </row>
        <row r="3965">
          <cell r="A3965">
            <v>9479</v>
          </cell>
          <cell r="B3965" t="str">
            <v>Walsh Street JCT</v>
          </cell>
        </row>
        <row r="3966">
          <cell r="A3966">
            <v>9480</v>
          </cell>
          <cell r="B3966" t="str">
            <v>Walsh Street JCT</v>
          </cell>
        </row>
        <row r="3967">
          <cell r="A3967">
            <v>9481</v>
          </cell>
          <cell r="B3967" t="str">
            <v>Pikangikum CTS</v>
          </cell>
        </row>
        <row r="3968">
          <cell r="A3968">
            <v>9482</v>
          </cell>
          <cell r="B3968" t="str">
            <v>White River DS</v>
          </cell>
        </row>
        <row r="3969">
          <cell r="A3969">
            <v>9483</v>
          </cell>
          <cell r="B3969" t="str">
            <v>Whitedog Falls SS</v>
          </cell>
        </row>
        <row r="3970">
          <cell r="A3970">
            <v>9484</v>
          </cell>
          <cell r="B3970" t="str">
            <v>Willroy JCT</v>
          </cell>
        </row>
        <row r="3971">
          <cell r="A3971">
            <v>9486</v>
          </cell>
          <cell r="B3971" t="str">
            <v>Lac Des Iles Min CTS</v>
          </cell>
        </row>
        <row r="3972">
          <cell r="A3972">
            <v>9487</v>
          </cell>
          <cell r="B3972" t="str">
            <v>Valerie Falls JCT</v>
          </cell>
        </row>
        <row r="3973">
          <cell r="A3973">
            <v>9488</v>
          </cell>
          <cell r="B3973" t="str">
            <v>Valerie Falls CGS</v>
          </cell>
        </row>
        <row r="3974">
          <cell r="A3974">
            <v>9489</v>
          </cell>
          <cell r="B3974" t="str">
            <v>Caland Ore JCT</v>
          </cell>
        </row>
        <row r="3975">
          <cell r="A3975">
            <v>9490</v>
          </cell>
          <cell r="B3975" t="str">
            <v>St.Paul JCT</v>
          </cell>
        </row>
        <row r="3976">
          <cell r="A3976">
            <v>9491</v>
          </cell>
          <cell r="B3976" t="str">
            <v>Nama Creek JCT</v>
          </cell>
        </row>
        <row r="3977">
          <cell r="A3977">
            <v>9492</v>
          </cell>
          <cell r="B3977" t="str">
            <v>Slate Falls JCT</v>
          </cell>
        </row>
        <row r="3978">
          <cell r="A3978">
            <v>9493</v>
          </cell>
          <cell r="B3978" t="str">
            <v>Slate Falls DS</v>
          </cell>
        </row>
        <row r="3979">
          <cell r="A3979">
            <v>9494</v>
          </cell>
          <cell r="B3979" t="str">
            <v>Moose Lake TS</v>
          </cell>
        </row>
        <row r="3980">
          <cell r="A3980">
            <v>9495</v>
          </cell>
          <cell r="B3980" t="str">
            <v>Placer JCT</v>
          </cell>
        </row>
        <row r="3981">
          <cell r="A3981">
            <v>9496</v>
          </cell>
          <cell r="B3981" t="str">
            <v>Musselwhite CTS</v>
          </cell>
        </row>
        <row r="3982">
          <cell r="A3982">
            <v>9497</v>
          </cell>
          <cell r="B3982" t="str">
            <v>Lac Des Iles JCT</v>
          </cell>
        </row>
        <row r="3983">
          <cell r="A3983">
            <v>9498</v>
          </cell>
          <cell r="B3983" t="str">
            <v>Lac Des Iles Min CTS</v>
          </cell>
        </row>
        <row r="3984">
          <cell r="A3984">
            <v>9499</v>
          </cell>
          <cell r="B3984" t="str">
            <v>Minaki JCT</v>
          </cell>
        </row>
        <row r="3985">
          <cell r="A3985">
            <v>9500</v>
          </cell>
          <cell r="B3985" t="str">
            <v>Reserve JCT</v>
          </cell>
        </row>
        <row r="3986">
          <cell r="A3986">
            <v>9501</v>
          </cell>
          <cell r="B3986" t="str">
            <v>Reserve JCT</v>
          </cell>
        </row>
        <row r="3987">
          <cell r="A3987">
            <v>9502</v>
          </cell>
          <cell r="B3987" t="str">
            <v>Musselwhite CSS</v>
          </cell>
        </row>
        <row r="3988">
          <cell r="A3988">
            <v>9503</v>
          </cell>
          <cell r="B3988" t="str">
            <v>Ignace DS JCT</v>
          </cell>
        </row>
        <row r="3989">
          <cell r="A3989">
            <v>9504</v>
          </cell>
          <cell r="B3989" t="str">
            <v>Mattagami JCT</v>
          </cell>
        </row>
        <row r="3990">
          <cell r="A3990">
            <v>9505</v>
          </cell>
          <cell r="B3990" t="str">
            <v>Mattabi JCT</v>
          </cell>
        </row>
        <row r="3991">
          <cell r="A3991">
            <v>9506</v>
          </cell>
          <cell r="B3991" t="str">
            <v>Kimberly Clark JCT</v>
          </cell>
        </row>
        <row r="3992">
          <cell r="A3992">
            <v>9507</v>
          </cell>
          <cell r="B3992" t="str">
            <v>Lac Des Iles Min CTS</v>
          </cell>
        </row>
        <row r="3993">
          <cell r="A3993">
            <v>9508</v>
          </cell>
          <cell r="B3993" t="str">
            <v>Lakehead TS</v>
          </cell>
        </row>
        <row r="3994">
          <cell r="A3994">
            <v>9509</v>
          </cell>
          <cell r="B3994" t="str">
            <v>Lakehead TS</v>
          </cell>
        </row>
        <row r="3995">
          <cell r="A3995">
            <v>9512</v>
          </cell>
          <cell r="B3995" t="str">
            <v>Musselwhite CTS</v>
          </cell>
        </row>
        <row r="3996">
          <cell r="A3996">
            <v>9596</v>
          </cell>
          <cell r="B3996" t="str">
            <v>Lac Des Iles Min CTS</v>
          </cell>
        </row>
        <row r="3997">
          <cell r="A3997">
            <v>9597</v>
          </cell>
          <cell r="B3997" t="str">
            <v>Lac Des Iles Min CTS</v>
          </cell>
        </row>
        <row r="3998">
          <cell r="A3998">
            <v>9598</v>
          </cell>
          <cell r="B3998" t="str">
            <v>Abitib Ft France CTS</v>
          </cell>
        </row>
        <row r="3999">
          <cell r="A3999">
            <v>9599</v>
          </cell>
          <cell r="B3999" t="str">
            <v>Sterling Chem. CTS</v>
          </cell>
        </row>
        <row r="4000">
          <cell r="A4000">
            <v>9600</v>
          </cell>
          <cell r="B4000" t="str">
            <v>Agimak DS</v>
          </cell>
        </row>
        <row r="4001">
          <cell r="A4001">
            <v>9601</v>
          </cell>
          <cell r="B4001" t="str">
            <v>Sterling Chem. CTS</v>
          </cell>
        </row>
        <row r="4002">
          <cell r="A4002">
            <v>9602</v>
          </cell>
          <cell r="B4002" t="str">
            <v>Abitib Ft France CTS</v>
          </cell>
        </row>
        <row r="4003">
          <cell r="A4003">
            <v>9603</v>
          </cell>
          <cell r="B4003" t="str">
            <v>Abitib Ft France CTS</v>
          </cell>
        </row>
        <row r="4004">
          <cell r="A4004">
            <v>9604</v>
          </cell>
          <cell r="B4004" t="str">
            <v>Abitib Ft France CTS</v>
          </cell>
        </row>
        <row r="4005">
          <cell r="A4005">
            <v>9605</v>
          </cell>
          <cell r="B4005" t="str">
            <v>Abitibi Kenora CTS</v>
          </cell>
        </row>
        <row r="4006">
          <cell r="A4006">
            <v>9606</v>
          </cell>
          <cell r="B4006" t="str">
            <v>Abitibi Kenora CTS</v>
          </cell>
        </row>
        <row r="4007">
          <cell r="A4007">
            <v>9607</v>
          </cell>
          <cell r="B4007" t="str">
            <v>Beardmore DS #2</v>
          </cell>
        </row>
        <row r="4008">
          <cell r="A4008">
            <v>9608</v>
          </cell>
          <cell r="B4008" t="str">
            <v>Birch TS</v>
          </cell>
        </row>
        <row r="4009">
          <cell r="A4009">
            <v>9609</v>
          </cell>
          <cell r="B4009" t="str">
            <v>Jellicoe DS #3</v>
          </cell>
        </row>
        <row r="4010">
          <cell r="A4010">
            <v>9610</v>
          </cell>
          <cell r="B4010" t="str">
            <v>Voyageur CTS</v>
          </cell>
        </row>
        <row r="4011">
          <cell r="A4011">
            <v>9611</v>
          </cell>
          <cell r="B4011" t="str">
            <v>Burleigh DS</v>
          </cell>
        </row>
        <row r="4012">
          <cell r="A4012">
            <v>9613</v>
          </cell>
          <cell r="B4012" t="str">
            <v>Clearwater Bay DS</v>
          </cell>
        </row>
        <row r="4013">
          <cell r="A4013">
            <v>9614</v>
          </cell>
          <cell r="B4013" t="str">
            <v>Clearwater Bay DS</v>
          </cell>
        </row>
        <row r="4014">
          <cell r="A4014">
            <v>9615</v>
          </cell>
          <cell r="B4014" t="str">
            <v>Weyerhaeuser Can CGS</v>
          </cell>
        </row>
        <row r="4015">
          <cell r="A4015">
            <v>9616</v>
          </cell>
          <cell r="B4015" t="str">
            <v>Bowater Kraft CTS</v>
          </cell>
        </row>
        <row r="4016">
          <cell r="A4016">
            <v>9617</v>
          </cell>
          <cell r="B4016" t="str">
            <v>BowatrThundr Bay CTS</v>
          </cell>
        </row>
        <row r="4017">
          <cell r="A4017">
            <v>9618</v>
          </cell>
          <cell r="B4017" t="str">
            <v>BowatrThundr Bay CTS</v>
          </cell>
        </row>
        <row r="4018">
          <cell r="A4018">
            <v>9619</v>
          </cell>
          <cell r="B4018" t="str">
            <v>BowatrThundr Bay CTS</v>
          </cell>
        </row>
        <row r="4019">
          <cell r="A4019">
            <v>9620</v>
          </cell>
          <cell r="B4019" t="str">
            <v>BowatrThundr Bay CTS</v>
          </cell>
        </row>
        <row r="4020">
          <cell r="A4020">
            <v>9621</v>
          </cell>
          <cell r="B4020" t="str">
            <v>BowatrThundr Bay CTS</v>
          </cell>
        </row>
        <row r="4021">
          <cell r="A4021">
            <v>9622</v>
          </cell>
          <cell r="B4021" t="str">
            <v>BowatrThundr Bay CTS</v>
          </cell>
        </row>
        <row r="4022">
          <cell r="A4022">
            <v>9623</v>
          </cell>
          <cell r="B4022" t="str">
            <v>BowatrThundr Bay CTS</v>
          </cell>
        </row>
        <row r="4023">
          <cell r="A4023">
            <v>9624</v>
          </cell>
          <cell r="B4023" t="str">
            <v>BowatrThundr Bay CTS</v>
          </cell>
        </row>
        <row r="4024">
          <cell r="A4024">
            <v>9625</v>
          </cell>
          <cell r="B4024" t="str">
            <v>BowatrThundr Bay CTS</v>
          </cell>
        </row>
        <row r="4025">
          <cell r="A4025">
            <v>9626</v>
          </cell>
          <cell r="B4025" t="str">
            <v>BowatrThundr Bay CTS</v>
          </cell>
        </row>
        <row r="4026">
          <cell r="A4026">
            <v>9627</v>
          </cell>
          <cell r="B4026" t="str">
            <v>BowatrThundr Bay CTS</v>
          </cell>
        </row>
        <row r="4027">
          <cell r="A4027">
            <v>9628</v>
          </cell>
          <cell r="B4027" t="str">
            <v>BowatrThundr Bay CTS</v>
          </cell>
        </row>
        <row r="4028">
          <cell r="A4028">
            <v>9629</v>
          </cell>
          <cell r="B4028" t="str">
            <v>Crow River DS</v>
          </cell>
        </row>
        <row r="4029">
          <cell r="A4029">
            <v>9630</v>
          </cell>
          <cell r="B4029" t="str">
            <v>Norampac CTS</v>
          </cell>
        </row>
        <row r="4030">
          <cell r="A4030">
            <v>9631</v>
          </cell>
          <cell r="B4030" t="str">
            <v>Norampac CTS</v>
          </cell>
        </row>
        <row r="4031">
          <cell r="A4031">
            <v>9632</v>
          </cell>
          <cell r="B4031" t="str">
            <v>Dona Lake Mine CTS</v>
          </cell>
        </row>
        <row r="4032">
          <cell r="A4032">
            <v>9633</v>
          </cell>
          <cell r="B4032" t="str">
            <v>Dryden TS</v>
          </cell>
        </row>
        <row r="4033">
          <cell r="A4033">
            <v>9634</v>
          </cell>
          <cell r="B4033" t="str">
            <v>Dryden TS</v>
          </cell>
        </row>
        <row r="4034">
          <cell r="A4034">
            <v>9635</v>
          </cell>
          <cell r="B4034" t="str">
            <v>Dryden TS</v>
          </cell>
        </row>
        <row r="4035">
          <cell r="A4035">
            <v>9636</v>
          </cell>
          <cell r="B4035" t="str">
            <v>Dryden TS</v>
          </cell>
        </row>
        <row r="4036">
          <cell r="A4036">
            <v>9637</v>
          </cell>
          <cell r="B4036" t="str">
            <v>Dryden TS</v>
          </cell>
        </row>
        <row r="4037">
          <cell r="A4037">
            <v>9638</v>
          </cell>
          <cell r="B4037" t="str">
            <v>Dryden TS</v>
          </cell>
        </row>
        <row r="4038">
          <cell r="A4038">
            <v>9639</v>
          </cell>
          <cell r="B4038" t="str">
            <v>Dryden TS</v>
          </cell>
        </row>
        <row r="4039">
          <cell r="A4039">
            <v>9640</v>
          </cell>
          <cell r="B4039" t="str">
            <v>Dryden TS</v>
          </cell>
        </row>
        <row r="4040">
          <cell r="A4040">
            <v>9641</v>
          </cell>
          <cell r="B4040" t="str">
            <v>Dryden TS</v>
          </cell>
        </row>
        <row r="4041">
          <cell r="A4041">
            <v>9642</v>
          </cell>
          <cell r="B4041" t="str">
            <v>Dryden TS</v>
          </cell>
        </row>
        <row r="4042">
          <cell r="A4042">
            <v>9643</v>
          </cell>
          <cell r="B4042" t="str">
            <v>Dryden TS</v>
          </cell>
        </row>
        <row r="4043">
          <cell r="A4043">
            <v>9645</v>
          </cell>
          <cell r="B4043" t="str">
            <v>Eton DS</v>
          </cell>
        </row>
        <row r="4044">
          <cell r="A4044">
            <v>9647</v>
          </cell>
          <cell r="B4044" t="str">
            <v>Fort Frances TS</v>
          </cell>
        </row>
        <row r="4045">
          <cell r="A4045">
            <v>9648</v>
          </cell>
          <cell r="B4045" t="str">
            <v>Fort Frances TS</v>
          </cell>
        </row>
        <row r="4046">
          <cell r="A4046">
            <v>9649</v>
          </cell>
          <cell r="B4046" t="str">
            <v>Fort Frances TS</v>
          </cell>
        </row>
        <row r="4047">
          <cell r="A4047">
            <v>9650</v>
          </cell>
          <cell r="B4047" t="str">
            <v>Fort Frances TS</v>
          </cell>
        </row>
        <row r="4048">
          <cell r="A4048">
            <v>9651</v>
          </cell>
          <cell r="B4048" t="str">
            <v>Fort Frances TS</v>
          </cell>
        </row>
        <row r="4049">
          <cell r="A4049">
            <v>9652</v>
          </cell>
          <cell r="B4049" t="str">
            <v>Fort Frances TS</v>
          </cell>
        </row>
        <row r="4050">
          <cell r="A4050">
            <v>9653</v>
          </cell>
          <cell r="B4050" t="str">
            <v>Fort Frances MTS</v>
          </cell>
        </row>
        <row r="4051">
          <cell r="A4051">
            <v>9654</v>
          </cell>
          <cell r="B4051" t="str">
            <v>Fort Frances MTS</v>
          </cell>
        </row>
        <row r="4052">
          <cell r="A4052">
            <v>9655</v>
          </cell>
          <cell r="B4052" t="str">
            <v>Fort William TS</v>
          </cell>
        </row>
        <row r="4053">
          <cell r="A4053">
            <v>9657</v>
          </cell>
          <cell r="B4053" t="str">
            <v>Griffith Mine CTS</v>
          </cell>
        </row>
        <row r="4054">
          <cell r="A4054">
            <v>9659</v>
          </cell>
          <cell r="B4054" t="str">
            <v>Inco Shebandowan CTS</v>
          </cell>
        </row>
        <row r="4055">
          <cell r="A4055">
            <v>9661</v>
          </cell>
          <cell r="B4055" t="str">
            <v>Ft James Marathn CTS</v>
          </cell>
        </row>
        <row r="4056">
          <cell r="A4056">
            <v>9662</v>
          </cell>
          <cell r="B4056" t="str">
            <v>Weyerhaeuser Ken CTS</v>
          </cell>
        </row>
        <row r="4057">
          <cell r="A4057">
            <v>9663</v>
          </cell>
          <cell r="B4057" t="str">
            <v>Kenora TS</v>
          </cell>
        </row>
        <row r="4058">
          <cell r="A4058">
            <v>9664</v>
          </cell>
          <cell r="B4058" t="str">
            <v>Kenora TS</v>
          </cell>
        </row>
        <row r="4059">
          <cell r="A4059">
            <v>9665</v>
          </cell>
          <cell r="B4059" t="str">
            <v>Kenora DS</v>
          </cell>
        </row>
        <row r="4060">
          <cell r="A4060">
            <v>9666</v>
          </cell>
          <cell r="B4060" t="str">
            <v>Kenora MTS</v>
          </cell>
        </row>
        <row r="4061">
          <cell r="A4061">
            <v>9667</v>
          </cell>
          <cell r="B4061" t="str">
            <v>Kimberly Clark CTS</v>
          </cell>
        </row>
        <row r="4062">
          <cell r="A4062">
            <v>9668</v>
          </cell>
          <cell r="B4062" t="str">
            <v>Kimberly Clark CTS</v>
          </cell>
        </row>
        <row r="4063">
          <cell r="A4063">
            <v>9669</v>
          </cell>
          <cell r="B4063" t="str">
            <v>Lakehead TS</v>
          </cell>
        </row>
        <row r="4064">
          <cell r="A4064">
            <v>9670</v>
          </cell>
          <cell r="B4064" t="str">
            <v>Lakehead TS</v>
          </cell>
        </row>
        <row r="4065">
          <cell r="A4065">
            <v>9671</v>
          </cell>
          <cell r="B4065" t="str">
            <v>Lakehead TS</v>
          </cell>
        </row>
        <row r="4066">
          <cell r="A4066">
            <v>9672</v>
          </cell>
          <cell r="B4066" t="str">
            <v>Lakehead TS</v>
          </cell>
        </row>
        <row r="4067">
          <cell r="A4067">
            <v>9673</v>
          </cell>
          <cell r="B4067" t="str">
            <v>Long Lac TS</v>
          </cell>
        </row>
        <row r="4068">
          <cell r="A4068">
            <v>9674</v>
          </cell>
          <cell r="B4068" t="str">
            <v>Pikangikum CTS</v>
          </cell>
        </row>
        <row r="4069">
          <cell r="A4069">
            <v>9675</v>
          </cell>
          <cell r="B4069" t="str">
            <v>Long Lac TS</v>
          </cell>
        </row>
        <row r="4070">
          <cell r="A4070">
            <v>9677</v>
          </cell>
          <cell r="B4070" t="str">
            <v>Williams Mine CTS</v>
          </cell>
        </row>
        <row r="4071">
          <cell r="A4071">
            <v>9678</v>
          </cell>
          <cell r="B4071" t="str">
            <v>Williams Mine CTS</v>
          </cell>
        </row>
        <row r="4072">
          <cell r="A4072">
            <v>9679</v>
          </cell>
          <cell r="B4072" t="str">
            <v>Williams Mine CTS</v>
          </cell>
        </row>
        <row r="4073">
          <cell r="A4073">
            <v>9680</v>
          </cell>
          <cell r="B4073" t="str">
            <v>Williams Mine CTS</v>
          </cell>
        </row>
        <row r="4074">
          <cell r="A4074">
            <v>9681</v>
          </cell>
          <cell r="B4074" t="str">
            <v>Long Lac TS</v>
          </cell>
        </row>
        <row r="4075">
          <cell r="A4075">
            <v>9682</v>
          </cell>
          <cell r="B4075" t="str">
            <v>Mackenzie TS</v>
          </cell>
        </row>
        <row r="4076">
          <cell r="A4076">
            <v>9683</v>
          </cell>
          <cell r="B4076" t="str">
            <v>Mackenzie TS</v>
          </cell>
        </row>
        <row r="4077">
          <cell r="A4077">
            <v>9684</v>
          </cell>
          <cell r="B4077" t="str">
            <v>Manitouwadge DS #1</v>
          </cell>
        </row>
        <row r="4078">
          <cell r="A4078">
            <v>9685</v>
          </cell>
          <cell r="B4078" t="str">
            <v>Manitouwadge TS</v>
          </cell>
        </row>
        <row r="4079">
          <cell r="A4079">
            <v>9686</v>
          </cell>
          <cell r="B4079" t="str">
            <v>Manitouwadge TS</v>
          </cell>
        </row>
        <row r="4080">
          <cell r="A4080">
            <v>9687</v>
          </cell>
          <cell r="B4080" t="str">
            <v>Manitouwadge TS</v>
          </cell>
        </row>
        <row r="4081">
          <cell r="A4081">
            <v>9688</v>
          </cell>
          <cell r="B4081" t="str">
            <v>Marathon DS</v>
          </cell>
        </row>
        <row r="4082">
          <cell r="A4082">
            <v>9689</v>
          </cell>
          <cell r="B4082" t="str">
            <v>Marathon TS</v>
          </cell>
        </row>
        <row r="4083">
          <cell r="A4083">
            <v>9690</v>
          </cell>
          <cell r="B4083" t="str">
            <v>Marathon TS</v>
          </cell>
        </row>
        <row r="4084">
          <cell r="A4084">
            <v>9691</v>
          </cell>
          <cell r="B4084" t="str">
            <v>Marathon TS</v>
          </cell>
        </row>
        <row r="4085">
          <cell r="A4085">
            <v>9692</v>
          </cell>
          <cell r="B4085" t="str">
            <v>Marathon TS</v>
          </cell>
        </row>
        <row r="4086">
          <cell r="A4086">
            <v>9693</v>
          </cell>
          <cell r="B4086" t="str">
            <v>Marathon TS</v>
          </cell>
        </row>
        <row r="4087">
          <cell r="A4087">
            <v>9694</v>
          </cell>
          <cell r="B4087" t="str">
            <v>Margach DS</v>
          </cell>
        </row>
        <row r="4088">
          <cell r="A4088">
            <v>9695</v>
          </cell>
          <cell r="B4088" t="str">
            <v>Mattabi CTS</v>
          </cell>
        </row>
        <row r="4089">
          <cell r="A4089">
            <v>9696</v>
          </cell>
          <cell r="B4089" t="str">
            <v>Mattagami CTS</v>
          </cell>
        </row>
        <row r="4090">
          <cell r="A4090">
            <v>9697</v>
          </cell>
          <cell r="B4090" t="str">
            <v>Minaki DS</v>
          </cell>
        </row>
        <row r="4091">
          <cell r="A4091">
            <v>9698</v>
          </cell>
          <cell r="B4091" t="str">
            <v>Inmet Winston Lk CTS</v>
          </cell>
        </row>
        <row r="4092">
          <cell r="A4092">
            <v>9699</v>
          </cell>
          <cell r="B4092" t="str">
            <v>Abitibi Price MM CTS</v>
          </cell>
        </row>
        <row r="4093">
          <cell r="A4093">
            <v>9700</v>
          </cell>
          <cell r="B4093" t="str">
            <v>Abitibi Price MM CTS</v>
          </cell>
        </row>
        <row r="4094">
          <cell r="A4094">
            <v>9701</v>
          </cell>
          <cell r="B4094" t="str">
            <v>Abitibi Price MM CTS</v>
          </cell>
        </row>
        <row r="4095">
          <cell r="A4095">
            <v>9702</v>
          </cell>
          <cell r="B4095" t="str">
            <v>Abitibi Price MM CTS</v>
          </cell>
        </row>
        <row r="4096">
          <cell r="A4096">
            <v>9703</v>
          </cell>
          <cell r="B4096" t="str">
            <v>Abitibi Price MM CTS</v>
          </cell>
        </row>
        <row r="4097">
          <cell r="A4097">
            <v>9704</v>
          </cell>
          <cell r="B4097" t="str">
            <v>Moose Lake TS</v>
          </cell>
        </row>
        <row r="4098">
          <cell r="A4098">
            <v>9706</v>
          </cell>
          <cell r="B4098" t="str">
            <v>Moose Lake TS</v>
          </cell>
        </row>
        <row r="4099">
          <cell r="A4099">
            <v>9707</v>
          </cell>
          <cell r="B4099" t="str">
            <v>Moose Lake TS</v>
          </cell>
        </row>
        <row r="4100">
          <cell r="A4100">
            <v>9708</v>
          </cell>
          <cell r="B4100" t="str">
            <v>Moose Lake TS</v>
          </cell>
        </row>
        <row r="4101">
          <cell r="A4101">
            <v>9709</v>
          </cell>
          <cell r="B4101" t="str">
            <v>Moose Lake TS</v>
          </cell>
        </row>
        <row r="4102">
          <cell r="A4102">
            <v>9710</v>
          </cell>
          <cell r="B4102" t="str">
            <v>Murillo DS</v>
          </cell>
        </row>
        <row r="4103">
          <cell r="A4103">
            <v>9711</v>
          </cell>
          <cell r="B4103" t="str">
            <v>Nestor Falls DS</v>
          </cell>
        </row>
        <row r="4104">
          <cell r="A4104">
            <v>9712</v>
          </cell>
          <cell r="B4104" t="str">
            <v>Nipigon DS</v>
          </cell>
        </row>
        <row r="4105">
          <cell r="A4105">
            <v>9713</v>
          </cell>
          <cell r="B4105" t="str">
            <v>Geco CGS</v>
          </cell>
        </row>
        <row r="4106">
          <cell r="A4106">
            <v>9714</v>
          </cell>
          <cell r="B4106" t="str">
            <v>Golden Giant Min CTS</v>
          </cell>
        </row>
        <row r="4107">
          <cell r="A4107">
            <v>9716</v>
          </cell>
          <cell r="B4107" t="str">
            <v>Perrault Falls DS</v>
          </cell>
        </row>
        <row r="4108">
          <cell r="A4108">
            <v>9717</v>
          </cell>
          <cell r="B4108" t="str">
            <v>Pic DS</v>
          </cell>
        </row>
        <row r="4109">
          <cell r="A4109">
            <v>9718</v>
          </cell>
          <cell r="B4109" t="str">
            <v>Cascades F.P.G. CTS</v>
          </cell>
        </row>
        <row r="4110">
          <cell r="A4110">
            <v>9719</v>
          </cell>
          <cell r="B4110" t="str">
            <v>Cascades F.P.G. CTS</v>
          </cell>
        </row>
        <row r="4111">
          <cell r="A4111">
            <v>9720</v>
          </cell>
          <cell r="B4111" t="str">
            <v>Cascades F.P.G. CTS</v>
          </cell>
        </row>
        <row r="4112">
          <cell r="A4112">
            <v>9721</v>
          </cell>
          <cell r="B4112" t="str">
            <v>Port Arthur TS #1</v>
          </cell>
        </row>
        <row r="4113">
          <cell r="A4113">
            <v>9722</v>
          </cell>
          <cell r="B4113" t="str">
            <v>Port Arthur TS #2</v>
          </cell>
        </row>
        <row r="4114">
          <cell r="A4114">
            <v>9723</v>
          </cell>
          <cell r="B4114" t="str">
            <v>Red Lake TS</v>
          </cell>
        </row>
        <row r="4115">
          <cell r="A4115">
            <v>9724</v>
          </cell>
          <cell r="B4115" t="str">
            <v>Red Lake TS</v>
          </cell>
        </row>
        <row r="4116">
          <cell r="A4116">
            <v>9725</v>
          </cell>
          <cell r="B4116" t="str">
            <v>Red Lake TS</v>
          </cell>
        </row>
        <row r="4117">
          <cell r="A4117">
            <v>9726</v>
          </cell>
          <cell r="B4117" t="str">
            <v>Red Lake TS</v>
          </cell>
        </row>
        <row r="4118">
          <cell r="A4118">
            <v>9727</v>
          </cell>
          <cell r="B4118" t="str">
            <v>Red Lake TS</v>
          </cell>
        </row>
        <row r="4119">
          <cell r="A4119">
            <v>9728</v>
          </cell>
          <cell r="B4119" t="str">
            <v>Red Lake TS</v>
          </cell>
        </row>
        <row r="4120">
          <cell r="A4120">
            <v>9729</v>
          </cell>
          <cell r="B4120" t="str">
            <v>Red Lake TS</v>
          </cell>
        </row>
        <row r="4121">
          <cell r="A4121">
            <v>9730</v>
          </cell>
          <cell r="B4121" t="str">
            <v>Red Rock DS</v>
          </cell>
        </row>
        <row r="4122">
          <cell r="A4122">
            <v>9731</v>
          </cell>
          <cell r="B4122" t="str">
            <v>Roxmark Mine CTS</v>
          </cell>
        </row>
        <row r="4123">
          <cell r="A4123">
            <v>9732</v>
          </cell>
          <cell r="B4123" t="str">
            <v>South Bay Mines TS</v>
          </cell>
        </row>
        <row r="4124">
          <cell r="A4124">
            <v>9733</v>
          </cell>
          <cell r="B4124" t="str">
            <v>Sam Lake DS</v>
          </cell>
        </row>
        <row r="4125">
          <cell r="A4125">
            <v>9734</v>
          </cell>
          <cell r="B4125" t="str">
            <v>Sam Lake DS</v>
          </cell>
        </row>
        <row r="4126">
          <cell r="A4126">
            <v>9735</v>
          </cell>
          <cell r="B4126" t="str">
            <v>Sapawe DS</v>
          </cell>
        </row>
        <row r="4127">
          <cell r="A4127">
            <v>9736</v>
          </cell>
          <cell r="B4127" t="str">
            <v>Schreiber Winnipg DS</v>
          </cell>
        </row>
        <row r="4128">
          <cell r="A4128">
            <v>9738</v>
          </cell>
          <cell r="B4128" t="str">
            <v>Shabaqua DS</v>
          </cell>
        </row>
        <row r="4129">
          <cell r="A4129">
            <v>9740</v>
          </cell>
          <cell r="B4129" t="str">
            <v>Slate Falls DS</v>
          </cell>
        </row>
        <row r="4130">
          <cell r="A4130">
            <v>9741</v>
          </cell>
          <cell r="B4130" t="str">
            <v>Sioux Narrows DS</v>
          </cell>
        </row>
        <row r="4131">
          <cell r="A4131">
            <v>9742</v>
          </cell>
          <cell r="B4131" t="str">
            <v>Smurfit-Stone CTS</v>
          </cell>
        </row>
        <row r="4132">
          <cell r="A4132">
            <v>9743</v>
          </cell>
          <cell r="B4132" t="str">
            <v>Teck Corona CTS</v>
          </cell>
        </row>
        <row r="4133">
          <cell r="A4133">
            <v>9744</v>
          </cell>
          <cell r="B4133" t="str">
            <v>Etruscan Entrprs CTS</v>
          </cell>
        </row>
        <row r="4134">
          <cell r="A4134">
            <v>9745</v>
          </cell>
          <cell r="B4134" t="str">
            <v>Valora DS</v>
          </cell>
        </row>
        <row r="4135">
          <cell r="A4135">
            <v>9746</v>
          </cell>
          <cell r="B4135" t="str">
            <v>Vermilion Bay DS</v>
          </cell>
        </row>
        <row r="4136">
          <cell r="A4136">
            <v>9747</v>
          </cell>
          <cell r="B4136" t="str">
            <v>White River DS</v>
          </cell>
        </row>
        <row r="4137">
          <cell r="A4137">
            <v>9749</v>
          </cell>
          <cell r="B4137" t="str">
            <v>Eton DS</v>
          </cell>
        </row>
        <row r="4138">
          <cell r="A4138">
            <v>9750</v>
          </cell>
          <cell r="B4138" t="str">
            <v>Long Lac TS</v>
          </cell>
        </row>
        <row r="4139">
          <cell r="A4139">
            <v>9752</v>
          </cell>
          <cell r="B4139" t="str">
            <v>BowatrThundr Bay CTS</v>
          </cell>
        </row>
        <row r="4140">
          <cell r="A4140">
            <v>9753</v>
          </cell>
          <cell r="B4140" t="str">
            <v>Mattabi CTS</v>
          </cell>
        </row>
        <row r="4141">
          <cell r="A4141">
            <v>9754</v>
          </cell>
          <cell r="B4141" t="str">
            <v>TCPL Vermill Bay CTS</v>
          </cell>
        </row>
        <row r="4142">
          <cell r="A4142">
            <v>9755</v>
          </cell>
          <cell r="B4142" t="str">
            <v>TCPL Vermill Bay CTS</v>
          </cell>
        </row>
        <row r="4143">
          <cell r="A4143">
            <v>9756</v>
          </cell>
          <cell r="B4143" t="str">
            <v>TCPL Vermill Bay CTS</v>
          </cell>
        </row>
        <row r="4144">
          <cell r="A4144">
            <v>9758</v>
          </cell>
          <cell r="B4144" t="str">
            <v>TCPL Vermill Bay CTS</v>
          </cell>
        </row>
        <row r="4145">
          <cell r="A4145">
            <v>9759</v>
          </cell>
          <cell r="B4145" t="str">
            <v>Darlington NGS A</v>
          </cell>
        </row>
        <row r="4146">
          <cell r="A4146">
            <v>9760</v>
          </cell>
          <cell r="B4146" t="str">
            <v>Darlington NGS A</v>
          </cell>
        </row>
        <row r="4147">
          <cell r="A4147">
            <v>9761</v>
          </cell>
          <cell r="B4147" t="str">
            <v>Fort Frances TS</v>
          </cell>
        </row>
        <row r="4148">
          <cell r="A4148">
            <v>9762</v>
          </cell>
          <cell r="B4148" t="str">
            <v>Cat Lake CTS</v>
          </cell>
        </row>
        <row r="4149">
          <cell r="A4149">
            <v>9763</v>
          </cell>
          <cell r="B4149" t="str">
            <v>Port Arthur TS #1</v>
          </cell>
        </row>
        <row r="4150">
          <cell r="A4150">
            <v>9765</v>
          </cell>
          <cell r="B4150" t="str">
            <v>Port Arthur TS #1</v>
          </cell>
        </row>
        <row r="4151">
          <cell r="A4151">
            <v>9768</v>
          </cell>
          <cell r="B4151" t="str">
            <v>Twin Falls CGS</v>
          </cell>
        </row>
        <row r="4152">
          <cell r="A4152">
            <v>9900</v>
          </cell>
          <cell r="B4152" t="str">
            <v>Atikokan TGS</v>
          </cell>
        </row>
        <row r="4153">
          <cell r="A4153">
            <v>9901</v>
          </cell>
          <cell r="B4153" t="str">
            <v>Atikokan TGS</v>
          </cell>
        </row>
        <row r="4154">
          <cell r="A4154">
            <v>9902</v>
          </cell>
          <cell r="B4154" t="str">
            <v>Atikokan TGS</v>
          </cell>
        </row>
        <row r="4155">
          <cell r="A4155">
            <v>9903</v>
          </cell>
          <cell r="B4155" t="str">
            <v>Atikokan TGS</v>
          </cell>
        </row>
        <row r="4156">
          <cell r="A4156">
            <v>9904</v>
          </cell>
          <cell r="B4156" t="str">
            <v>Atikokan TGS</v>
          </cell>
        </row>
        <row r="4157">
          <cell r="A4157">
            <v>9905</v>
          </cell>
          <cell r="B4157" t="str">
            <v>Atikokan TGS</v>
          </cell>
        </row>
        <row r="4158">
          <cell r="A4158">
            <v>9906</v>
          </cell>
          <cell r="B4158" t="str">
            <v>Atikokan TGS</v>
          </cell>
        </row>
        <row r="4159">
          <cell r="A4159">
            <v>9907</v>
          </cell>
          <cell r="B4159" t="str">
            <v>Thunder Bay TGS</v>
          </cell>
        </row>
        <row r="4160">
          <cell r="A4160">
            <v>9908</v>
          </cell>
          <cell r="B4160" t="str">
            <v>Thunder Bay TGS</v>
          </cell>
        </row>
        <row r="4161">
          <cell r="A4161">
            <v>9909</v>
          </cell>
          <cell r="B4161" t="str">
            <v>Thunder Bay TGS</v>
          </cell>
        </row>
        <row r="4162">
          <cell r="A4162">
            <v>9910</v>
          </cell>
          <cell r="B4162" t="str">
            <v>Thunder Bay TGS</v>
          </cell>
        </row>
        <row r="4163">
          <cell r="A4163">
            <v>9911</v>
          </cell>
          <cell r="B4163" t="str">
            <v>Thunder Bay TGS</v>
          </cell>
        </row>
        <row r="4164">
          <cell r="A4164">
            <v>9912</v>
          </cell>
          <cell r="B4164" t="str">
            <v>Thunder Bay TGS</v>
          </cell>
        </row>
        <row r="4165">
          <cell r="A4165">
            <v>9913</v>
          </cell>
          <cell r="B4165" t="str">
            <v>Thunder Bay TGS</v>
          </cell>
        </row>
        <row r="4166">
          <cell r="A4166">
            <v>9914</v>
          </cell>
          <cell r="B4166" t="str">
            <v>Thunder Bay TGS</v>
          </cell>
        </row>
        <row r="4167">
          <cell r="A4167">
            <v>9915</v>
          </cell>
          <cell r="B4167" t="str">
            <v>Thunder Bay TGS</v>
          </cell>
        </row>
        <row r="4168">
          <cell r="A4168">
            <v>9916</v>
          </cell>
          <cell r="B4168" t="str">
            <v>Thunder Bay TGS</v>
          </cell>
        </row>
        <row r="4169">
          <cell r="A4169">
            <v>9917</v>
          </cell>
          <cell r="B4169" t="str">
            <v>Thunder Bay TGS</v>
          </cell>
        </row>
        <row r="4170">
          <cell r="A4170">
            <v>9918</v>
          </cell>
          <cell r="B4170" t="str">
            <v>Thunder Bay TGS</v>
          </cell>
        </row>
        <row r="4171">
          <cell r="A4171">
            <v>9919</v>
          </cell>
          <cell r="B4171" t="str">
            <v>Thunder Bay TGS</v>
          </cell>
        </row>
        <row r="4172">
          <cell r="A4172">
            <v>9920</v>
          </cell>
          <cell r="B4172" t="str">
            <v>Thunder Bay TGS</v>
          </cell>
        </row>
        <row r="4173">
          <cell r="A4173">
            <v>9921</v>
          </cell>
          <cell r="B4173" t="str">
            <v>Thunder Bay TGS</v>
          </cell>
        </row>
        <row r="4174">
          <cell r="A4174">
            <v>9922</v>
          </cell>
          <cell r="B4174" t="str">
            <v>Aguasabon GS</v>
          </cell>
        </row>
        <row r="4175">
          <cell r="A4175">
            <v>9923</v>
          </cell>
          <cell r="B4175" t="str">
            <v>Alexander GS</v>
          </cell>
        </row>
        <row r="4176">
          <cell r="A4176">
            <v>9924</v>
          </cell>
          <cell r="B4176" t="str">
            <v>Wawatay CGS</v>
          </cell>
        </row>
        <row r="4177">
          <cell r="A4177">
            <v>9925</v>
          </cell>
          <cell r="B4177" t="str">
            <v>Abitibi Calm Lk CGS</v>
          </cell>
        </row>
        <row r="4178">
          <cell r="A4178">
            <v>9926</v>
          </cell>
          <cell r="B4178" t="str">
            <v>Cameron Falls GS</v>
          </cell>
        </row>
        <row r="4179">
          <cell r="A4179">
            <v>9927</v>
          </cell>
          <cell r="B4179" t="str">
            <v>Cameron Falls GS</v>
          </cell>
        </row>
        <row r="4180">
          <cell r="A4180">
            <v>9928</v>
          </cell>
          <cell r="B4180" t="str">
            <v>Cameron Falls GS</v>
          </cell>
        </row>
        <row r="4181">
          <cell r="A4181">
            <v>9929</v>
          </cell>
          <cell r="B4181" t="str">
            <v>Caribou Falls GS</v>
          </cell>
        </row>
        <row r="4182">
          <cell r="A4182">
            <v>9930</v>
          </cell>
          <cell r="B4182" t="str">
            <v>Ear Falls GS</v>
          </cell>
        </row>
        <row r="4183">
          <cell r="A4183">
            <v>9934</v>
          </cell>
          <cell r="B4183" t="str">
            <v>Ear Falls GS</v>
          </cell>
        </row>
        <row r="4184">
          <cell r="A4184">
            <v>9935</v>
          </cell>
          <cell r="B4184" t="str">
            <v>Ear Falls GS</v>
          </cell>
        </row>
        <row r="4185">
          <cell r="A4185">
            <v>9936</v>
          </cell>
          <cell r="B4185" t="str">
            <v>Ear Falls GS</v>
          </cell>
        </row>
        <row r="4186">
          <cell r="A4186">
            <v>9937</v>
          </cell>
          <cell r="B4186" t="str">
            <v>Ear Falls GS</v>
          </cell>
        </row>
        <row r="4187">
          <cell r="A4187">
            <v>9938</v>
          </cell>
          <cell r="B4187" t="str">
            <v>Ear Falls GS</v>
          </cell>
        </row>
        <row r="4188">
          <cell r="A4188">
            <v>9939</v>
          </cell>
          <cell r="B4188" t="str">
            <v>Ear Falls GS</v>
          </cell>
        </row>
        <row r="4189">
          <cell r="A4189">
            <v>9940</v>
          </cell>
          <cell r="B4189" t="str">
            <v>Ear Falls GS</v>
          </cell>
        </row>
        <row r="4190">
          <cell r="A4190">
            <v>9941</v>
          </cell>
          <cell r="B4190" t="str">
            <v>Ear Falls GS</v>
          </cell>
        </row>
        <row r="4191">
          <cell r="A4191">
            <v>9942</v>
          </cell>
          <cell r="B4191" t="str">
            <v>WCoast Ft France CGS</v>
          </cell>
        </row>
        <row r="4192">
          <cell r="A4192">
            <v>9943</v>
          </cell>
          <cell r="B4192" t="str">
            <v>WCoast Ft France CGS</v>
          </cell>
        </row>
        <row r="4193">
          <cell r="A4193">
            <v>9944</v>
          </cell>
          <cell r="B4193" t="str">
            <v>Abitibi Kenora CGS</v>
          </cell>
        </row>
        <row r="4194">
          <cell r="A4194">
            <v>9947</v>
          </cell>
          <cell r="B4194" t="str">
            <v>Manitou Falls GS</v>
          </cell>
        </row>
        <row r="4195">
          <cell r="A4195">
            <v>9948</v>
          </cell>
          <cell r="B4195" t="str">
            <v>Manitou Falls GS</v>
          </cell>
        </row>
        <row r="4196">
          <cell r="A4196">
            <v>9949</v>
          </cell>
          <cell r="B4196" t="str">
            <v>Manitou Falls GS</v>
          </cell>
        </row>
        <row r="4197">
          <cell r="A4197">
            <v>9950</v>
          </cell>
          <cell r="B4197" t="str">
            <v>Manitou Falls GS</v>
          </cell>
        </row>
        <row r="4198">
          <cell r="A4198">
            <v>9951</v>
          </cell>
          <cell r="B4198" t="str">
            <v>Abitibi Norman CGS</v>
          </cell>
        </row>
        <row r="4199">
          <cell r="A4199">
            <v>9952</v>
          </cell>
          <cell r="B4199" t="str">
            <v>Pine Portage GS</v>
          </cell>
        </row>
        <row r="4200">
          <cell r="A4200">
            <v>9953</v>
          </cell>
          <cell r="B4200" t="str">
            <v>Pine Portage GS</v>
          </cell>
        </row>
        <row r="4201">
          <cell r="A4201">
            <v>9954</v>
          </cell>
          <cell r="B4201" t="str">
            <v>Pine Portage GS</v>
          </cell>
        </row>
        <row r="4202">
          <cell r="A4202">
            <v>9955</v>
          </cell>
          <cell r="B4202" t="str">
            <v>Pine Portage GS</v>
          </cell>
        </row>
        <row r="4203">
          <cell r="A4203">
            <v>9956</v>
          </cell>
          <cell r="B4203" t="str">
            <v>Pine Portage GS</v>
          </cell>
        </row>
        <row r="4204">
          <cell r="A4204">
            <v>9957</v>
          </cell>
          <cell r="B4204" t="str">
            <v>Pine Portage GS</v>
          </cell>
        </row>
        <row r="4205">
          <cell r="A4205">
            <v>9958</v>
          </cell>
          <cell r="B4205" t="str">
            <v>Silver Falls GS</v>
          </cell>
        </row>
        <row r="4206">
          <cell r="A4206">
            <v>9959</v>
          </cell>
          <cell r="B4206" t="str">
            <v>Abitib Sturg Fls CGS</v>
          </cell>
        </row>
        <row r="4207">
          <cell r="A4207">
            <v>9960</v>
          </cell>
          <cell r="B4207" t="str">
            <v>TCPL Nipigon CGS</v>
          </cell>
        </row>
        <row r="4208">
          <cell r="A4208">
            <v>9961</v>
          </cell>
          <cell r="B4208" t="str">
            <v>Whitedog Falls GS</v>
          </cell>
        </row>
        <row r="4209">
          <cell r="A4209">
            <v>9962</v>
          </cell>
          <cell r="B4209" t="str">
            <v>Valerie Falls CGS</v>
          </cell>
        </row>
        <row r="4210">
          <cell r="A4210">
            <v>9963</v>
          </cell>
          <cell r="B4210" t="str">
            <v>Cameron Falls GS</v>
          </cell>
        </row>
        <row r="4211">
          <cell r="A4211">
            <v>9964</v>
          </cell>
          <cell r="B4211" t="str">
            <v>Twin Falls CGS</v>
          </cell>
        </row>
        <row r="4212">
          <cell r="A4212">
            <v>10922</v>
          </cell>
          <cell r="B4212" t="str">
            <v>Chapleau MTS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P &amp; Tx"/>
      <sheetName val="Bill 210 &amp; BPPR"/>
      <sheetName val="COP Accrual"/>
      <sheetName val="Invoice Estimate Report"/>
    </sheetNames>
    <sheetDataSet>
      <sheetData sheetId="0">
        <row r="1">
          <cell r="B1" t="str">
            <v>3-May-04 Data for COP Accrual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x_Tariff"/>
      <sheetName val="2002"/>
      <sheetName val="Reconcile"/>
      <sheetName val="Diff"/>
      <sheetName val="Old"/>
      <sheetName val="Mix_Change"/>
      <sheetName val="Dx_Tariff&amp;COP"/>
      <sheetName val="MEU_Tariff&amp;COP"/>
      <sheetName val="Tx_Tariff"/>
      <sheetName val="Tx_Embedded_Gen"/>
      <sheetName val="Dx_Tariff&amp;COP_Diff"/>
      <sheetName val="MEU_Tariff&amp;COP_Diff"/>
      <sheetName val="Tx_Tariff_Diff"/>
      <sheetName val="MEU_Tariff_Base"/>
      <sheetName val="Dx_Tariff_Base"/>
      <sheetName val="Dx_Tariff&amp;COP_Old"/>
      <sheetName val="MEU_Tariff&amp;COP_Old"/>
      <sheetName val="Tx_Tariff_Old"/>
      <sheetName val="Dx_Tariff_Base_Old"/>
      <sheetName val="Recon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Overview"/>
      <sheetName val="Index "/>
      <sheetName val="Input - Proj Info"/>
      <sheetName val="Input - Conn Info"/>
      <sheetName val="Class 1 Serv. Life"/>
      <sheetName val="Contr Calc."/>
      <sheetName val="Sens Analysis "/>
      <sheetName val="Annual. Pay'ts &amp; True-ups Calc."/>
      <sheetName val="DCF Analysis Basic Assumptions"/>
      <sheetName val="Cost Summary"/>
      <sheetName val="Summary of Cont'n Calc."/>
      <sheetName val="Revenue Requirment"/>
      <sheetName val="Rev. Req Graph "/>
      <sheetName val="Annual. Pay'ts Sch."/>
      <sheetName val="System Use - Cash Flows"/>
      <sheetName val="System Use -  Finance Input"/>
      <sheetName val="System Use - NPV Calc."/>
      <sheetName val="System Use - Escalators"/>
      <sheetName val="Module2"/>
      <sheetName val="Module4"/>
      <sheetName val="Module3"/>
      <sheetName val="Module5"/>
      <sheetName val="Module6"/>
      <sheetName val="Module7"/>
      <sheetName val="Module8"/>
    </sheetNames>
    <sheetDataSet>
      <sheetData sheetId="0" refreshError="1"/>
      <sheetData sheetId="1"/>
      <sheetData sheetId="2"/>
      <sheetData sheetId="3">
        <row r="27">
          <cell r="M27">
            <v>2004</v>
          </cell>
        </row>
        <row r="113">
          <cell r="K113">
            <v>7.4999999999999997E-2</v>
          </cell>
        </row>
        <row r="114">
          <cell r="K114">
            <v>7.4999999999999997E-2</v>
          </cell>
        </row>
        <row r="115">
          <cell r="K115">
            <v>7.4999999999999997E-2</v>
          </cell>
        </row>
        <row r="116">
          <cell r="K116">
            <v>7.1999999999999995E-2</v>
          </cell>
        </row>
        <row r="117">
          <cell r="K117">
            <v>7.0000000000000007E-2</v>
          </cell>
        </row>
        <row r="148">
          <cell r="I148">
            <v>0.05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 DO"/>
      <sheetName val="notes"/>
      <sheetName val="actual%"/>
      <sheetName val="budget-04"/>
      <sheetName val="actual-03&amp;04"/>
      <sheetName val="GWh-03"/>
      <sheetName val="class"/>
      <sheetName val="class var"/>
      <sheetName val="S1"/>
      <sheetName val="S2"/>
      <sheetName val="S3"/>
    </sheetNames>
    <sheetDataSet>
      <sheetData sheetId="0" refreshError="1"/>
      <sheetData sheetId="1" refreshError="1">
        <row r="1">
          <cell r="F1">
            <v>1000000</v>
          </cell>
          <cell r="I1">
            <v>1000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Commodity"/>
      <sheetName val="Other COP &amp; Revenue"/>
      <sheetName val="Bill 210 &amp; MPMA"/>
      <sheetName val="COP Accrual"/>
      <sheetName val="Invoice Estimate Report"/>
    </sheetNames>
    <sheetDataSet>
      <sheetData sheetId="0" refreshError="1">
        <row r="1">
          <cell r="J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EP"/>
      <sheetName val="HUSA"/>
      <sheetName val="Total MW - interval"/>
      <sheetName val="Total MW - hour"/>
      <sheetName val="Ont MW &amp; Weighs"/>
      <sheetName val="Preliminary"/>
      <sheetName val="Final"/>
      <sheetName val="Apr-03 Method"/>
      <sheetName val="Apr-03 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G5">
            <v>1000000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</row>
        <row r="9">
          <cell r="A9" t="str">
            <v>DNPNE</v>
          </cell>
          <cell r="B9" t="str">
            <v>Express Feeders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A10" t="str">
            <v>DMPNE</v>
          </cell>
          <cell r="B10" t="str">
            <v>Non Express Feeders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B11" t="str">
            <v>HONI DNAM Directs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</row>
        <row r="12">
          <cell r="A12" t="str">
            <v>TXLDC</v>
          </cell>
          <cell r="B12" t="str">
            <v>Express Feeders</v>
          </cell>
          <cell r="D12">
            <v>0</v>
          </cell>
          <cell r="F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A15" t="str">
            <v>TXLDC</v>
          </cell>
          <cell r="B15" t="str">
            <v>Tx LDC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</row>
        <row r="16">
          <cell r="B16" t="str">
            <v>IMO-ELDC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7">
          <cell r="B17" t="str">
            <v>Express Feeders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A18" t="str">
            <v>ELDCMPNE</v>
          </cell>
          <cell r="B18" t="str">
            <v>Non Express Feeders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19">
          <cell r="B19" t="str">
            <v>Non-IMO ELDC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</row>
        <row r="20">
          <cell r="B20" t="str">
            <v>Express Feeders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1">
          <cell r="A21" t="str">
            <v>ELDCNMNE</v>
          </cell>
          <cell r="B21" t="str">
            <v>Non Express Feeders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</sheetData>
      <sheetData sheetId="1"/>
      <sheetData sheetId="2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 Identifier"/>
      <sheetName val="Tx OM&amp;A Oth Adj"/>
      <sheetName val="Tx OM&amp;A NS - Variance"/>
      <sheetName val="Tx OM&amp;A NS - Actual"/>
      <sheetName val="Tx OM&amp;A NS - Budget"/>
      <sheetName val="Tx OM&amp;A CR - Variance"/>
      <sheetName val="Tx OM&amp;A CR - Actual"/>
      <sheetName val="Tx OM&amp;A CR - Budget"/>
      <sheetName val="Tx OM&amp;A Extl - Variance"/>
      <sheetName val="Tx OM&amp;A Extl - Actual"/>
      <sheetName val="Tx OM&amp;A Extl - Budget"/>
      <sheetName val="Tx Capital Oth Adj"/>
      <sheetName val="Tx Capital NS - Variance"/>
      <sheetName val="Tx Capital NS - Actual"/>
      <sheetName val="Tx Capital NS - Budget"/>
      <sheetName val="Tx Capital CR - Variance"/>
      <sheetName val="Tx Capital CR - Actual"/>
      <sheetName val="Tx Capital CR - Budget"/>
      <sheetName val="Tx Capital Extl - Variance"/>
      <sheetName val="Tx Capital Extl - Actual"/>
      <sheetName val="Tx Capital Extl - Budget"/>
      <sheetName val="Dx OM&amp;A Oth Adj"/>
      <sheetName val="Dx OM&amp;A NS - Variance"/>
      <sheetName val="Dx OM&amp;A NS - Actual"/>
      <sheetName val="Dx OM&amp;A NS - Budget"/>
      <sheetName val="Dx OM&amp;A CR - Variance"/>
      <sheetName val="Dx OM&amp;A CR - Actual"/>
      <sheetName val="Dx OM&amp;A CR - Budget"/>
      <sheetName val="Dx OM&amp;A Extl - Variance"/>
      <sheetName val="Dx OM&amp;A Extl - Actual"/>
      <sheetName val="Dx OM&amp;A Extl - Budget"/>
      <sheetName val="Dx Capital Oth Adj"/>
      <sheetName val="Dx Capital NS - Variance"/>
      <sheetName val="Dx Capital NS - Actual"/>
      <sheetName val="Dx Capital NS - Budget"/>
      <sheetName val="Dx Capital CR - Variance"/>
      <sheetName val="Dx Capital CR - Actual"/>
      <sheetName val="Dx Capital CR - Budget"/>
      <sheetName val="Dx Capital Extl - Variance"/>
      <sheetName val="Dx Capital Extl - Actual"/>
      <sheetName val="Dx Capital Extl - Budget"/>
    </sheetNames>
    <sheetDataSet>
      <sheetData sheetId="0">
        <row r="1">
          <cell r="B1">
            <v>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"/>
    </sheetNames>
    <sheetDataSet>
      <sheetData sheetId="0">
        <row r="16">
          <cell r="I16" t="str">
            <v>Var.</v>
          </cell>
          <cell r="N16" t="str">
            <v>Var.</v>
          </cell>
          <cell r="X16" t="str">
            <v>Var.</v>
          </cell>
          <cell r="AC16" t="str">
            <v>Var.</v>
          </cell>
        </row>
        <row r="17">
          <cell r="I17" t="str">
            <v>-</v>
          </cell>
          <cell r="N17" t="str">
            <v>-</v>
          </cell>
          <cell r="X17" t="str">
            <v>-</v>
          </cell>
          <cell r="AC17" t="str">
            <v>-</v>
          </cell>
        </row>
        <row r="18">
          <cell r="I18" t="str">
            <v>-</v>
          </cell>
          <cell r="N18" t="str">
            <v>-</v>
          </cell>
          <cell r="X18" t="str">
            <v>-</v>
          </cell>
          <cell r="AC18" t="str">
            <v>-</v>
          </cell>
        </row>
        <row r="19">
          <cell r="I19" t="str">
            <v>-</v>
          </cell>
          <cell r="N19" t="str">
            <v>-</v>
          </cell>
          <cell r="X19" t="str">
            <v>-</v>
          </cell>
          <cell r="AC19" t="str">
            <v>-</v>
          </cell>
        </row>
        <row r="20">
          <cell r="I20" t="str">
            <v>-</v>
          </cell>
          <cell r="N20" t="str">
            <v>-</v>
          </cell>
          <cell r="X20" t="str">
            <v>-</v>
          </cell>
          <cell r="AC20" t="str">
            <v>-</v>
          </cell>
        </row>
        <row r="21">
          <cell r="I21" t="str">
            <v>-</v>
          </cell>
          <cell r="N21" t="str">
            <v>-</v>
          </cell>
          <cell r="X21" t="str">
            <v>-</v>
          </cell>
          <cell r="AC21" t="str">
            <v>-</v>
          </cell>
        </row>
        <row r="22">
          <cell r="I22" t="str">
            <v>-</v>
          </cell>
          <cell r="N22" t="str">
            <v>-</v>
          </cell>
          <cell r="X22" t="str">
            <v>-</v>
          </cell>
          <cell r="AC22" t="str">
            <v>-</v>
          </cell>
        </row>
        <row r="24">
          <cell r="I24" t="str">
            <v>-</v>
          </cell>
          <cell r="N24" t="str">
            <v>-</v>
          </cell>
          <cell r="X24" t="str">
            <v>-</v>
          </cell>
          <cell r="AC24" t="str">
            <v>-</v>
          </cell>
        </row>
        <row r="28">
          <cell r="I28" t="str">
            <v>-</v>
          </cell>
          <cell r="N28" t="str">
            <v>-</v>
          </cell>
          <cell r="X28" t="str">
            <v>-</v>
          </cell>
          <cell r="AC28" t="str">
            <v>-</v>
          </cell>
        </row>
        <row r="29">
          <cell r="I29" t="str">
            <v>-</v>
          </cell>
          <cell r="N29" t="str">
            <v>-</v>
          </cell>
          <cell r="X29" t="str">
            <v>-</v>
          </cell>
          <cell r="AC29" t="str">
            <v>-</v>
          </cell>
        </row>
        <row r="30">
          <cell r="I30" t="str">
            <v>-</v>
          </cell>
          <cell r="N30" t="str">
            <v>-</v>
          </cell>
          <cell r="X30" t="str">
            <v>-</v>
          </cell>
          <cell r="AC30" t="str">
            <v>-</v>
          </cell>
        </row>
        <row r="31">
          <cell r="I31" t="str">
            <v>-</v>
          </cell>
          <cell r="N31" t="str">
            <v>-</v>
          </cell>
          <cell r="X31" t="str">
            <v>-</v>
          </cell>
          <cell r="AC31" t="str">
            <v>-</v>
          </cell>
        </row>
        <row r="32">
          <cell r="I32" t="str">
            <v>-</v>
          </cell>
          <cell r="N32" t="str">
            <v>-</v>
          </cell>
          <cell r="X32" t="str">
            <v>-</v>
          </cell>
          <cell r="AC32" t="str">
            <v>-</v>
          </cell>
        </row>
        <row r="34">
          <cell r="I34" t="str">
            <v>-</v>
          </cell>
          <cell r="N34" t="str">
            <v>-</v>
          </cell>
          <cell r="X34" t="str">
            <v>-</v>
          </cell>
          <cell r="AC34" t="str">
            <v>-</v>
          </cell>
        </row>
        <row r="36">
          <cell r="I36" t="str">
            <v>-</v>
          </cell>
          <cell r="N36" t="str">
            <v>-</v>
          </cell>
          <cell r="X36" t="str">
            <v>-</v>
          </cell>
          <cell r="AC36" t="str">
            <v>-</v>
          </cell>
        </row>
        <row r="38">
          <cell r="I38" t="str">
            <v>-</v>
          </cell>
          <cell r="N38" t="str">
            <v>-</v>
          </cell>
          <cell r="X38" t="str">
            <v>-</v>
          </cell>
          <cell r="AC38" t="str">
            <v>-</v>
          </cell>
        </row>
        <row r="40">
          <cell r="I40" t="str">
            <v>-</v>
          </cell>
          <cell r="N40" t="str">
            <v>-</v>
          </cell>
          <cell r="X40" t="str">
            <v>-</v>
          </cell>
          <cell r="AC40" t="str">
            <v>-</v>
          </cell>
        </row>
        <row r="42">
          <cell r="I42" t="str">
            <v>-</v>
          </cell>
          <cell r="N42" t="str">
            <v>-</v>
          </cell>
          <cell r="X42" t="str">
            <v>-</v>
          </cell>
          <cell r="AC42" t="str">
            <v>-</v>
          </cell>
        </row>
        <row r="44">
          <cell r="N44" t="str">
            <v>-</v>
          </cell>
          <cell r="AC44" t="str">
            <v>-</v>
          </cell>
        </row>
        <row r="46">
          <cell r="I46" t="str">
            <v>-</v>
          </cell>
          <cell r="N46" t="str">
            <v>-</v>
          </cell>
          <cell r="X46" t="str">
            <v>-</v>
          </cell>
          <cell r="AC46" t="str">
            <v>-</v>
          </cell>
        </row>
        <row r="48">
          <cell r="I48" t="str">
            <v>-</v>
          </cell>
          <cell r="N48" t="str">
            <v>-</v>
          </cell>
          <cell r="X48" t="str">
            <v>-</v>
          </cell>
          <cell r="AC48" t="str">
            <v>-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4 2002"/>
      <sheetName val="q3 2002"/>
      <sheetName val="Q2 2002"/>
      <sheetName val="q1 2002"/>
      <sheetName val="Sheet3"/>
    </sheetNames>
    <sheetDataSet>
      <sheetData sheetId="0"/>
      <sheetData sheetId="1"/>
      <sheetData sheetId="2"/>
      <sheetData sheetId="3">
        <row r="15">
          <cell r="A15" t="str">
            <v>holdings</v>
          </cell>
          <cell r="C15">
            <v>2069737.5457875456</v>
          </cell>
          <cell r="D15">
            <v>420265.97069597064</v>
          </cell>
          <cell r="E15">
            <v>390207.61904761899</v>
          </cell>
          <cell r="F15">
            <v>2880211.1355311354</v>
          </cell>
        </row>
        <row r="16">
          <cell r="A16" t="str">
            <v>ohe</v>
          </cell>
          <cell r="C16">
            <v>224868.68131868131</v>
          </cell>
          <cell r="D16">
            <v>155921.97802197799</v>
          </cell>
          <cell r="E16">
            <v>155921.97802197799</v>
          </cell>
          <cell r="F16">
            <v>536712.63736263732</v>
          </cell>
        </row>
        <row r="17">
          <cell r="A17" t="str">
            <v>Networks</v>
          </cell>
          <cell r="C17">
            <v>14187025.274725273</v>
          </cell>
          <cell r="D17">
            <v>9256107.9853479844</v>
          </cell>
          <cell r="E17">
            <v>5767352.1978021972</v>
          </cell>
          <cell r="F17">
            <v>29210485.457875457</v>
          </cell>
        </row>
        <row r="18">
          <cell r="A18" t="str">
            <v>ns</v>
          </cell>
          <cell r="C18">
            <v>18446240.256410256</v>
          </cell>
          <cell r="D18">
            <v>14285173.003663003</v>
          </cell>
          <cell r="E18">
            <v>14257723.223443221</v>
          </cell>
          <cell r="F18">
            <v>46989136.483516484</v>
          </cell>
        </row>
        <row r="19">
          <cell r="A19" t="str">
            <v>Markets</v>
          </cell>
          <cell r="C19">
            <v>12738.571428571428</v>
          </cell>
          <cell r="D19">
            <v>0</v>
          </cell>
          <cell r="E19">
            <v>0</v>
          </cell>
          <cell r="F19">
            <v>12738.571428571428</v>
          </cell>
        </row>
        <row r="20">
          <cell r="A20" t="str">
            <v>Telecom</v>
          </cell>
          <cell r="C20">
            <v>601852.52747252735</v>
          </cell>
          <cell r="D20">
            <v>370819.56043956045</v>
          </cell>
          <cell r="E20">
            <v>363429.04761904763</v>
          </cell>
          <cell r="F20">
            <v>1336101.1355311354</v>
          </cell>
        </row>
        <row r="21">
          <cell r="A21" t="str">
            <v>remotes</v>
          </cell>
          <cell r="C21">
            <v>322758.79120879114</v>
          </cell>
          <cell r="D21">
            <v>216663.77289377287</v>
          </cell>
          <cell r="E21">
            <v>214128.09523809524</v>
          </cell>
          <cell r="F21">
            <v>753550.65934065927</v>
          </cell>
        </row>
      </sheetData>
      <sheetData sheetId="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_Mstr_Cntrl"/>
      <sheetName val="F_Mstr_Cntrl_Chg"/>
      <sheetName val="F_Mstr_Cntrl_Old"/>
      <sheetName val="Rev_Rt_Class"/>
      <sheetName val="Fcst"/>
      <sheetName val="Fcst_Chg"/>
      <sheetName val="Fcst_Prev"/>
      <sheetName val="Tx_Meters_2007"/>
      <sheetName val="Check_Fcst"/>
      <sheetName val="Dx_Tariff_Chg"/>
      <sheetName val="Rider_Rev_Chg"/>
      <sheetName val="COP_Chg"/>
      <sheetName val="Dx_Out_Fcst"/>
      <sheetName val="Dx_Out_Fcst_Chg"/>
      <sheetName val="Dx_Out_Fcst_Prev"/>
      <sheetName val="Out_Fcst"/>
      <sheetName val="Out_Budget"/>
      <sheetName val="Actual_AR_Averages"/>
      <sheetName val="Dx_Out_Bud_061208b"/>
      <sheetName val="In_F_Loss_Factors"/>
      <sheetName val="F_Scaling"/>
      <sheetName val="In_F_Dx_Rates"/>
      <sheetName val="In_F_Flow_Thru_Rates"/>
      <sheetName val="Retail_Core_060501"/>
      <sheetName val="Retail_Core_070501"/>
      <sheetName val="AcqMEU_060501a"/>
      <sheetName val="AcqMEU_070501"/>
      <sheetName val="Q1_Q3_Total_Demand_Rates"/>
      <sheetName val="Impacts"/>
      <sheetName val="Adjust_Summary"/>
      <sheetName val="G1 Serv_Chg"/>
      <sheetName val="TxC_Direct"/>
      <sheetName val="TxC_LDC"/>
      <sheetName val="In_F_Whls_Rates"/>
      <sheetName val="In_F_Hist_kWhs"/>
      <sheetName val="In_F_Hist_kWs"/>
      <sheetName val="In_Rate_Class"/>
      <sheetName val="In_Rate_Categ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%-04"/>
      <sheetName val="GWh-03"/>
      <sheetName val="budget-04"/>
      <sheetName val="LT"/>
      <sheetName val="actual-03&amp;04"/>
      <sheetName val="class"/>
      <sheetName val="class var"/>
      <sheetName val="S1"/>
      <sheetName val="S2"/>
      <sheetName val="S3"/>
    </sheetNames>
    <sheetDataSet>
      <sheetData sheetId="0" refreshError="1">
        <row r="3">
          <cell r="B3" t="str">
            <v>Report Date: 8-Mar-04</v>
          </cell>
        </row>
        <row r="4">
          <cell r="B4">
            <v>38018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Overview"/>
      <sheetName val="2. Index"/>
      <sheetName val="3. Benefits GLAs"/>
      <sheetName val="4. Formulae &amp; Allocation %"/>
      <sheetName val="5. Escalators"/>
      <sheetName val="6. 2002 H D GLI Maternity"/>
      <sheetName val="7. 2002 BPE"/>
      <sheetName val="8. 2002 TR"/>
      <sheetName val="9. 2002 EHT"/>
      <sheetName val="10. 2002 WC"/>
      <sheetName val="11. 2002NTS - CPP EI"/>
      <sheetName val="12. 2002NW - CPP EI"/>
      <sheetName val="13. 2002RMC - CPP EI"/>
      <sheetName val="14. 2002HO - CPP EI"/>
      <sheetName val="15. 2002TEL - CPP EI"/>
      <sheetName val="16. 2002OHE - CPP EI"/>
      <sheetName val="17. 2002MRK - CPP EI"/>
      <sheetName val="18. 2003 Headcount"/>
      <sheetName val="19. 2003 OPRB, LTD, SPP, RPP"/>
      <sheetName val="20. 2003 Compens &amp; EHT- HOI"/>
      <sheetName val="21. 2003 Compens &amp; EHT- Netwk"/>
      <sheetName val="22. 2003 Compens &amp; EHT- RC"/>
      <sheetName val="23. 2003 Compens &amp; EHT- TEL"/>
      <sheetName val="24. 2003 Compens &amp; EHT- OHE"/>
      <sheetName val="25. 2003 Compens &amp; EHT- Market"/>
      <sheetName val="26. 2003 D H GLI Mat - HOI"/>
      <sheetName val="27. 2003 D H GLI Mat - Networks"/>
      <sheetName val="28. 2003 D H GLI Mat - RC"/>
      <sheetName val="29. 2003 D H GLI Mat - TEL"/>
      <sheetName val="30. 2003 D H GLI Mat - OHE"/>
      <sheetName val="31. 2003 D H GLI Mat - Markets"/>
      <sheetName val="32. WC - Est. Max.  Premium"/>
      <sheetName val="33. CPP - Est. Max.  ER Cont'n"/>
      <sheetName val="34. EI - Est. Max.  ER Cont'n"/>
      <sheetName val="35. 2003 WC, CPP, EI - HOI"/>
      <sheetName val="36. 2003 WC, CPP, EI - Networks"/>
      <sheetName val="37. 2003 WC, CPP, EI - RC"/>
      <sheetName val="38. 2003 WC, CPP, EI - TEL"/>
      <sheetName val="39. 2003 WC, CPP, EI - OHE"/>
      <sheetName val="40. 2003 WC, CPP, EI - Markets"/>
      <sheetName val="41. Benefits Rough Est 2003-08"/>
      <sheetName val="42. 2003 TR, EHT &amp; BPE Estimate"/>
      <sheetName val="43. 2003 BPE Estimate"/>
      <sheetName val="44. 2003 Networks BPE Estimate"/>
      <sheetName val="45. 2003 H D GLI Mat Forecast"/>
      <sheetName val="46. Est. -  H D GLI &amp; MAT "/>
      <sheetName val="47. 2003 Comp&amp;Benefits Summary"/>
      <sheetName val="48. 03-08 BurdenRates (Net+OHE)"/>
      <sheetName val="49. 2003-08 BurdenRates Summary"/>
      <sheetName val="50. 2003-08 Consol"/>
      <sheetName val="51. 2003-08 Net+OHE"/>
      <sheetName val="52. 2003-08 Net"/>
      <sheetName val="53. 2003-08 HOI"/>
      <sheetName val="2003-08 NS"/>
      <sheetName val="54. 2003-08 RC"/>
      <sheetName val="55. 2003-08 Tel"/>
      <sheetName val="56. 2003-08 OHE"/>
      <sheetName val="57. EFB Liabi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">
          <cell r="AB1" t="str">
            <v>May-29-03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Directs and LDCs"/>
      <sheetName val="Reqt for CSS - LDC SSS"/>
      <sheetName val="Reqt for CSS - LDC  Retail"/>
    </sheetNames>
    <sheetDataSet>
      <sheetData sheetId="0">
        <row r="8">
          <cell r="A8" t="str">
            <v>DMPNE</v>
          </cell>
          <cell r="B8" t="str">
            <v>Embedded WMP DNAM Direct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Q8">
            <v>0</v>
          </cell>
          <cell r="R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</row>
        <row r="9">
          <cell r="A9" t="str">
            <v>DNPNE</v>
          </cell>
          <cell r="B9" t="str">
            <v>HONI DNAM Directs</v>
          </cell>
          <cell r="D9">
            <v>0</v>
          </cell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</row>
        <row r="12">
          <cell r="A12" t="str">
            <v>TXLDC</v>
          </cell>
          <cell r="B12" t="str">
            <v>Tx Connected LDCs</v>
          </cell>
          <cell r="D12">
            <v>0</v>
          </cell>
          <cell r="F12">
            <v>0</v>
          </cell>
          <cell r="J12">
            <v>0</v>
          </cell>
          <cell r="Q12">
            <v>0</v>
          </cell>
          <cell r="R12">
            <v>0</v>
          </cell>
        </row>
        <row r="13">
          <cell r="A13" t="str">
            <v>ELDCMPNE</v>
          </cell>
          <cell r="B13" t="str">
            <v>WMP Embedded LDCs</v>
          </cell>
          <cell r="D13">
            <v>0</v>
          </cell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</row>
        <row r="14">
          <cell r="A14" t="str">
            <v>ELDCNMNE</v>
          </cell>
          <cell r="B14" t="str">
            <v>Non WMP Embedded LDCs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8A4B1-4510-43AE-8EB8-1575DB9FA482}">
  <sheetPr>
    <pageSetUpPr fitToPage="1"/>
  </sheetPr>
  <dimension ref="A1:S35"/>
  <sheetViews>
    <sheetView tabSelected="1" zoomScaleNormal="100" zoomScaleSheetLayoutView="100" zoomScalePageLayoutView="85" workbookViewId="0">
      <selection activeCell="G26" sqref="G26"/>
    </sheetView>
  </sheetViews>
  <sheetFormatPr defaultColWidth="9.140625" defaultRowHeight="12.75" x14ac:dyDescent="0.2"/>
  <cols>
    <col min="1" max="1" width="11" style="1" customWidth="1"/>
    <col min="2" max="2" width="13.7109375" style="1" bestFit="1" customWidth="1"/>
    <col min="3" max="3" width="10.85546875" style="1" customWidth="1"/>
    <col min="4" max="4" width="13.7109375" style="1" bestFit="1" customWidth="1"/>
    <col min="5" max="5" width="10.7109375" style="1" bestFit="1" customWidth="1"/>
    <col min="6" max="6" width="11" style="1" bestFit="1" customWidth="1"/>
    <col min="7" max="7" width="10.7109375" style="1" customWidth="1"/>
    <col min="8" max="9" width="11" style="1" bestFit="1" customWidth="1"/>
    <col min="10" max="10" width="3" style="1" customWidth="1"/>
    <col min="11" max="11" width="13.28515625" style="1" customWidth="1"/>
    <col min="12" max="12" width="2.42578125" style="1" customWidth="1"/>
    <col min="13" max="13" width="12.5703125" style="1" bestFit="1" customWidth="1"/>
    <col min="14" max="14" width="2.42578125" style="1" customWidth="1"/>
    <col min="15" max="15" width="13.85546875" style="1" bestFit="1" customWidth="1"/>
    <col min="16" max="16" width="2.42578125" style="1" customWidth="1"/>
    <col min="17" max="17" width="11.140625" style="1" bestFit="1" customWidth="1"/>
    <col min="18" max="18" width="2.42578125" style="1" customWidth="1"/>
    <col min="19" max="19" width="14.140625" style="1" bestFit="1" customWidth="1"/>
    <col min="20" max="16384" width="9.140625" style="1"/>
  </cols>
  <sheetData>
    <row r="1" spans="1:19" x14ac:dyDescent="0.2">
      <c r="A1" s="61" t="s">
        <v>49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x14ac:dyDescent="0.2">
      <c r="A3" s="61" t="s">
        <v>50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x14ac:dyDescent="0.2">
      <c r="A4" s="61" t="s">
        <v>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s="4" customForma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s="4" customFormat="1" x14ac:dyDescent="0.2">
      <c r="A6" s="5"/>
      <c r="F6" s="2" t="s">
        <v>2</v>
      </c>
      <c r="G6" s="62" t="s">
        <v>3</v>
      </c>
      <c r="H6" s="62"/>
      <c r="K6" s="6"/>
      <c r="M6" s="7"/>
    </row>
    <row r="7" spans="1:19" s="4" customFormat="1" x14ac:dyDescent="0.2">
      <c r="A7" s="5"/>
      <c r="E7" s="2" t="s">
        <v>4</v>
      </c>
      <c r="F7" s="2" t="s">
        <v>5</v>
      </c>
      <c r="G7" s="2"/>
      <c r="H7" s="2" t="s">
        <v>6</v>
      </c>
      <c r="J7" s="8"/>
      <c r="K7" s="62" t="s">
        <v>7</v>
      </c>
      <c r="L7" s="62"/>
      <c r="M7" s="62"/>
      <c r="N7" s="9"/>
      <c r="O7" s="7">
        <v>46023</v>
      </c>
      <c r="S7" s="2" t="s">
        <v>8</v>
      </c>
    </row>
    <row r="8" spans="1:19" s="2" customFormat="1" x14ac:dyDescent="0.2">
      <c r="E8" s="2" t="s">
        <v>9</v>
      </c>
      <c r="F8" s="2" t="s">
        <v>10</v>
      </c>
      <c r="G8" s="2" t="s">
        <v>11</v>
      </c>
      <c r="H8" s="2" t="s">
        <v>4</v>
      </c>
      <c r="K8" s="2" t="s">
        <v>12</v>
      </c>
      <c r="M8" s="2" t="s">
        <v>12</v>
      </c>
      <c r="O8" s="2" t="s">
        <v>13</v>
      </c>
      <c r="Q8" s="2" t="s">
        <v>14</v>
      </c>
      <c r="S8" s="2" t="s">
        <v>15</v>
      </c>
    </row>
    <row r="9" spans="1:19" s="2" customFormat="1" x14ac:dyDescent="0.2">
      <c r="A9" s="2" t="s">
        <v>16</v>
      </c>
      <c r="B9" s="2" t="s">
        <v>17</v>
      </c>
      <c r="C9" s="2" t="s">
        <v>18</v>
      </c>
      <c r="D9" s="2" t="s">
        <v>19</v>
      </c>
      <c r="E9" s="2" t="s">
        <v>20</v>
      </c>
      <c r="F9" s="2" t="s">
        <v>21</v>
      </c>
      <c r="G9" s="2" t="s">
        <v>9</v>
      </c>
      <c r="H9" s="2" t="s">
        <v>9</v>
      </c>
      <c r="I9" s="2" t="s">
        <v>22</v>
      </c>
      <c r="K9" s="10">
        <v>46022</v>
      </c>
      <c r="L9" s="11"/>
      <c r="M9" s="10">
        <v>46387</v>
      </c>
      <c r="N9" s="11"/>
      <c r="O9" s="2" t="s">
        <v>23</v>
      </c>
      <c r="Q9" s="2" t="s">
        <v>24</v>
      </c>
      <c r="S9" s="2" t="s">
        <v>25</v>
      </c>
    </row>
    <row r="10" spans="1:19" s="2" customFormat="1" x14ac:dyDescent="0.2">
      <c r="A10" s="12" t="s">
        <v>26</v>
      </c>
      <c r="B10" s="12" t="s">
        <v>27</v>
      </c>
      <c r="C10" s="12" t="s">
        <v>28</v>
      </c>
      <c r="D10" s="12" t="s">
        <v>27</v>
      </c>
      <c r="E10" s="12" t="s">
        <v>29</v>
      </c>
      <c r="F10" s="12" t="s">
        <v>29</v>
      </c>
      <c r="G10" s="12" t="s">
        <v>29</v>
      </c>
      <c r="H10" s="12" t="s">
        <v>30</v>
      </c>
      <c r="I10" s="12" t="s">
        <v>31</v>
      </c>
      <c r="J10" s="12"/>
      <c r="K10" s="12" t="s">
        <v>29</v>
      </c>
      <c r="L10" s="12"/>
      <c r="M10" s="12" t="s">
        <v>29</v>
      </c>
      <c r="N10" s="12"/>
      <c r="O10" s="12" t="s">
        <v>29</v>
      </c>
      <c r="P10" s="12"/>
      <c r="Q10" s="12" t="s">
        <v>29</v>
      </c>
      <c r="R10" s="12"/>
      <c r="S10" s="12" t="s">
        <v>32</v>
      </c>
    </row>
    <row r="11" spans="1:19" x14ac:dyDescent="0.2">
      <c r="A11" s="2"/>
      <c r="B11" s="13" t="s">
        <v>33</v>
      </c>
      <c r="C11" s="13" t="s">
        <v>34</v>
      </c>
      <c r="D11" s="14" t="s">
        <v>35</v>
      </c>
      <c r="E11" s="13" t="s">
        <v>36</v>
      </c>
      <c r="F11" s="13" t="s">
        <v>37</v>
      </c>
      <c r="G11" s="14" t="s">
        <v>38</v>
      </c>
      <c r="H11" s="14" t="s">
        <v>39</v>
      </c>
      <c r="I11" s="2" t="s">
        <v>40</v>
      </c>
      <c r="J11" s="2"/>
      <c r="K11" s="2" t="s">
        <v>41</v>
      </c>
      <c r="L11" s="2"/>
      <c r="M11" s="2" t="s">
        <v>42</v>
      </c>
      <c r="N11" s="2"/>
      <c r="O11" s="2" t="s">
        <v>43</v>
      </c>
      <c r="P11" s="2"/>
      <c r="Q11" s="2" t="s">
        <v>44</v>
      </c>
      <c r="R11" s="2"/>
      <c r="S11" s="2" t="s">
        <v>45</v>
      </c>
    </row>
    <row r="12" spans="1:19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">
      <c r="A13" s="2">
        <v>1</v>
      </c>
      <c r="B13" s="55">
        <v>45716</v>
      </c>
      <c r="C13" s="56">
        <v>3.9579999999999997E-2</v>
      </c>
      <c r="D13" s="55">
        <v>49313</v>
      </c>
      <c r="E13" s="57">
        <v>56.811813999999998</v>
      </c>
      <c r="F13" s="57">
        <v>0.23164294773489047</v>
      </c>
      <c r="G13" s="16">
        <f>E13-F13</f>
        <v>56.580171052265108</v>
      </c>
      <c r="H13" s="17">
        <f>IF(E13&gt;0,(G13/E13)*100,100)</f>
        <v>99.592262715401262</v>
      </c>
      <c r="I13" s="59">
        <f>IF(B13=DATE(1999,4,1),C13,YIELD(B13,D13,C13,H13,100,2,0))</f>
        <v>4.0079999999992087E-2</v>
      </c>
      <c r="J13" s="18"/>
      <c r="K13" s="16">
        <f t="shared" ref="K13:K14" si="0">IF(OR(YEAR($B13)&gt;YEAR(K$9),YEAR($D13)&lt;=YEAR(K$9)),0,$E13)</f>
        <v>56.811813999999998</v>
      </c>
      <c r="L13" s="16"/>
      <c r="M13" s="16">
        <f>IF(OR(YEAR($B13)&gt;YEAR(M$9),YEAR($D13)&lt;=YEAR(M$9)),0,$E13)+D28+D29</f>
        <v>56.811813999999998</v>
      </c>
      <c r="N13" s="16"/>
      <c r="O13" s="16">
        <f>IF(OR(YEAR($B13)&gt;YEAR($O$7),YEAR($D13)&lt;YEAR($O$7)),0,IF(YEAR($B13)=YEAR($O$7),13-MONTH($B13),IF(YEAR($D13)=YEAR($O$7),MONTH($D13),13)))*$E13/13</f>
        <v>56.811813999999998</v>
      </c>
      <c r="P13" s="34"/>
      <c r="Q13" s="16">
        <f>O13*I13</f>
        <v>2.2770175051195505</v>
      </c>
      <c r="R13" s="19"/>
      <c r="S13" s="20"/>
    </row>
    <row r="14" spans="1:19" x14ac:dyDescent="0.2">
      <c r="A14" s="2">
        <v>2</v>
      </c>
      <c r="B14" s="55">
        <v>45716</v>
      </c>
      <c r="C14" s="56">
        <v>4.3819999999999998E-2</v>
      </c>
      <c r="D14" s="55">
        <v>55911</v>
      </c>
      <c r="E14" s="57">
        <v>56.811813999999998</v>
      </c>
      <c r="F14" s="57">
        <v>0.27397527113875952</v>
      </c>
      <c r="G14" s="16">
        <f>E14-F14</f>
        <v>56.537838728861239</v>
      </c>
      <c r="H14" s="17">
        <f>IF(E14&gt;0,(G14/E14)*100,100)</f>
        <v>99.517749475243363</v>
      </c>
      <c r="I14" s="59">
        <f>IF(B14=DATE(1999,4,1),C14,YIELD(B14,D14,C14,H14,100,2,0))</f>
        <v>4.4119999999999708E-2</v>
      </c>
      <c r="J14" s="18"/>
      <c r="K14" s="16">
        <f t="shared" si="0"/>
        <v>56.811813999999998</v>
      </c>
      <c r="L14" s="16"/>
      <c r="M14" s="16">
        <f t="shared" ref="M14" si="1">IF(OR(YEAR($B14)&gt;YEAR(M$9),YEAR($D14)&lt;=YEAR(M$9)),0,$E14)</f>
        <v>56.811813999999998</v>
      </c>
      <c r="N14" s="16"/>
      <c r="O14" s="16">
        <f>IF(OR(YEAR($B14)&gt;YEAR($O$7),YEAR($D14)&lt;YEAR($O$7)),0,IF(YEAR($B14)=YEAR($O$7),13-MONTH($B14),IF(YEAR($D14)=YEAR($O$7),MONTH($D14),13)))*$E14/13</f>
        <v>56.811813999999998</v>
      </c>
      <c r="P14" s="34"/>
      <c r="Q14" s="16">
        <f>O14*I14</f>
        <v>2.5065372336799832</v>
      </c>
      <c r="R14" s="19"/>
      <c r="S14" s="20"/>
    </row>
    <row r="15" spans="1:19" x14ac:dyDescent="0.2">
      <c r="A15" s="2"/>
      <c r="B15" s="22"/>
      <c r="C15" s="23"/>
      <c r="D15" s="24"/>
      <c r="E15" s="25"/>
      <c r="F15" s="26"/>
      <c r="G15" s="26"/>
      <c r="H15" s="27"/>
      <c r="I15" s="28"/>
      <c r="J15" s="18"/>
      <c r="K15" s="29"/>
      <c r="L15" s="19"/>
      <c r="M15" s="29"/>
      <c r="N15" s="19"/>
      <c r="O15" s="29"/>
      <c r="P15" s="19"/>
      <c r="Q15" s="35"/>
      <c r="R15" s="19"/>
      <c r="S15" s="20"/>
    </row>
    <row r="16" spans="1:19" x14ac:dyDescent="0.2">
      <c r="A16" s="2">
        <v>3</v>
      </c>
      <c r="B16" s="30"/>
      <c r="C16" s="30" t="s">
        <v>46</v>
      </c>
      <c r="D16" s="4"/>
      <c r="E16" s="25"/>
      <c r="F16" s="24"/>
      <c r="G16" s="4"/>
      <c r="H16" s="4"/>
      <c r="I16" s="4"/>
      <c r="J16" s="4"/>
      <c r="K16" s="31">
        <f>SUM(K13:K14)</f>
        <v>113.623628</v>
      </c>
      <c r="L16" s="31"/>
      <c r="M16" s="31">
        <f>SUM(M13:M14)</f>
        <v>113.623628</v>
      </c>
      <c r="N16" s="31"/>
      <c r="O16" s="31">
        <f>SUM(O13:O14)</f>
        <v>113.623628</v>
      </c>
      <c r="P16" s="31"/>
      <c r="Q16" s="31">
        <f>SUM(Q13:Q14)</f>
        <v>4.7835547387995341</v>
      </c>
      <c r="R16" s="19"/>
      <c r="S16" s="36"/>
    </row>
    <row r="17" spans="1:19" x14ac:dyDescent="0.2">
      <c r="A17" s="2">
        <v>4</v>
      </c>
      <c r="B17" s="4"/>
      <c r="C17" s="4" t="s">
        <v>47</v>
      </c>
      <c r="D17" s="4"/>
      <c r="E17" s="25"/>
      <c r="F17" s="37"/>
      <c r="G17" s="4"/>
      <c r="H17" s="4"/>
      <c r="I17" s="4"/>
      <c r="J17" s="4"/>
      <c r="K17" s="32"/>
      <c r="L17" s="32"/>
      <c r="M17" s="32"/>
      <c r="N17" s="32"/>
      <c r="O17" s="32"/>
      <c r="P17" s="32"/>
      <c r="Q17" s="58">
        <v>2.8718468676754476E-2</v>
      </c>
      <c r="R17" s="19"/>
      <c r="S17" s="38"/>
    </row>
    <row r="18" spans="1:19" x14ac:dyDescent="0.2">
      <c r="A18" s="2">
        <v>5</v>
      </c>
      <c r="B18" s="4"/>
      <c r="C18" s="4" t="s">
        <v>48</v>
      </c>
      <c r="D18" s="4"/>
      <c r="E18" s="4"/>
      <c r="F18" s="37"/>
      <c r="G18" s="4"/>
      <c r="H18" s="4"/>
      <c r="I18" s="4"/>
      <c r="J18" s="4"/>
      <c r="K18" s="32"/>
      <c r="L18" s="32"/>
      <c r="M18" s="32"/>
      <c r="N18" s="32"/>
      <c r="O18" s="32"/>
      <c r="P18" s="32"/>
      <c r="Q18" s="58">
        <v>8.4905159323711482E-2</v>
      </c>
      <c r="R18" s="19"/>
      <c r="S18" s="38"/>
    </row>
    <row r="19" spans="1:19" ht="13.5" thickBot="1" x14ac:dyDescent="0.25">
      <c r="A19" s="2">
        <v>6</v>
      </c>
      <c r="B19" s="30"/>
      <c r="C19" s="30" t="s">
        <v>11</v>
      </c>
      <c r="D19" s="4"/>
      <c r="E19" s="4"/>
      <c r="F19" s="21"/>
      <c r="G19" s="4"/>
      <c r="H19" s="4"/>
      <c r="I19" s="4"/>
      <c r="J19" s="4"/>
      <c r="K19" s="33">
        <f>K16</f>
        <v>113.623628</v>
      </c>
      <c r="L19" s="32"/>
      <c r="M19" s="33">
        <f>M16</f>
        <v>113.623628</v>
      </c>
      <c r="N19" s="32"/>
      <c r="O19" s="33">
        <f>O16</f>
        <v>113.623628</v>
      </c>
      <c r="P19" s="32"/>
      <c r="Q19" s="33">
        <f>SUM(Q16:Q18)</f>
        <v>4.8971783668000004</v>
      </c>
      <c r="R19" s="19"/>
      <c r="S19" s="39">
        <f>Q19/O19</f>
        <v>4.3100000000000006E-2</v>
      </c>
    </row>
    <row r="20" spans="1:19" ht="13.5" thickTop="1" x14ac:dyDescent="0.2"/>
    <row r="21" spans="1:19" x14ac:dyDescent="0.2">
      <c r="Q21" s="40"/>
      <c r="S21" s="41"/>
    </row>
    <row r="22" spans="1:19" x14ac:dyDescent="0.2">
      <c r="A22" s="60" t="s">
        <v>51</v>
      </c>
      <c r="B22" s="60"/>
      <c r="C22" s="60"/>
      <c r="D22" s="60"/>
      <c r="E22" s="60"/>
      <c r="F22" s="60"/>
      <c r="G22" s="60"/>
      <c r="H22" s="60"/>
      <c r="I22" s="60"/>
      <c r="Q22" s="40"/>
    </row>
    <row r="24" spans="1:19" x14ac:dyDescent="0.2">
      <c r="B24" s="15"/>
    </row>
    <row r="25" spans="1:19" x14ac:dyDescent="0.2">
      <c r="G25" s="42"/>
      <c r="H25" s="43"/>
    </row>
    <row r="26" spans="1:19" x14ac:dyDescent="0.2">
      <c r="D26" s="44"/>
      <c r="F26" s="45"/>
    </row>
    <row r="27" spans="1:19" x14ac:dyDescent="0.2">
      <c r="D27" s="44"/>
      <c r="F27" s="43"/>
    </row>
    <row r="28" spans="1:19" x14ac:dyDescent="0.2">
      <c r="D28" s="44"/>
    </row>
    <row r="29" spans="1:19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0" spans="1:19" ht="15" x14ac:dyDescent="0.25">
      <c r="A30" s="46"/>
      <c r="B30" s="47"/>
      <c r="C30" s="47"/>
      <c r="D30" s="47"/>
      <c r="E30" s="47"/>
      <c r="F30" s="48"/>
      <c r="G30" s="47"/>
      <c r="H30" s="47"/>
      <c r="I30" s="47"/>
      <c r="J30" s="47"/>
      <c r="K30" s="47"/>
      <c r="L30" s="47"/>
      <c r="M30" s="49"/>
      <c r="N30" s="50"/>
      <c r="P30" s="50"/>
      <c r="Q30" s="50"/>
      <c r="R30" s="50"/>
    </row>
    <row r="31" spans="1:19" x14ac:dyDescent="0.2">
      <c r="C31" s="51"/>
      <c r="D31" s="52"/>
      <c r="E31" s="51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19" x14ac:dyDescent="0.2">
      <c r="C32" s="51"/>
      <c r="D32" s="52"/>
      <c r="E32" s="51"/>
      <c r="F32" s="50"/>
      <c r="G32" s="50"/>
      <c r="H32" s="50"/>
      <c r="I32" s="50"/>
      <c r="J32" s="50"/>
      <c r="K32" s="50"/>
      <c r="L32" s="50"/>
      <c r="M32" s="47"/>
      <c r="N32" s="47"/>
      <c r="O32" s="47"/>
      <c r="P32" s="47"/>
      <c r="Q32" s="47"/>
      <c r="R32" s="47"/>
    </row>
    <row r="33" spans="5:18" x14ac:dyDescent="0.2">
      <c r="E33" s="53"/>
      <c r="F33" s="50"/>
      <c r="G33" s="45"/>
      <c r="H33" s="50"/>
      <c r="I33" s="50"/>
      <c r="J33" s="50"/>
      <c r="L33" s="50"/>
      <c r="M33" s="50"/>
      <c r="N33" s="50"/>
      <c r="O33" s="50"/>
      <c r="P33" s="50"/>
      <c r="Q33" s="50"/>
      <c r="R33" s="50"/>
    </row>
    <row r="34" spans="5:18" x14ac:dyDescent="0.2">
      <c r="G34" s="45"/>
    </row>
    <row r="35" spans="5:18" x14ac:dyDescent="0.2">
      <c r="M35" s="54"/>
    </row>
  </sheetData>
  <mergeCells count="7">
    <mergeCell ref="A22:I22"/>
    <mergeCell ref="A1:S1"/>
    <mergeCell ref="A2:S2"/>
    <mergeCell ref="A3:S3"/>
    <mergeCell ref="A4:S4"/>
    <mergeCell ref="G6:H6"/>
    <mergeCell ref="K7:M7"/>
  </mergeCells>
  <printOptions horizontalCentered="1"/>
  <pageMargins left="0.7" right="0.7" top="1.25" bottom="0.7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false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EB-2025-0157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Chatham x Lakeshore Limited Partnership (CLLP)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MDReview xmlns="7e651a3a-8d05-4ee0-9344-b668032e30e0">false</MDReview>
    <MatchingIR xmlns="7e651a3a-8d05-4ee0-9344-b668032e30e0" xsi:nil="true"/>
    <Issue xmlns="7e651a3a-8d05-4ee0-9344-b668032e30e0" xsi:nil="true"/>
    <IssueNo_x002e_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JeffSmithApproval xmlns="7e651a3a-8d05-4ee0-9344-b668032e30e0">No</JeffSmithApprova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D2A24-71E8-4E60-AF17-43C2F5B5D856}">
  <ds:schemaRefs>
    <ds:schemaRef ds:uri="http://purl.org/dc/dcmitype/"/>
    <ds:schemaRef ds:uri="http://www.w3.org/XML/1998/namespace"/>
    <ds:schemaRef ds:uri="7e651a3a-8d05-4ee0-9344-b668032e30e0"/>
    <ds:schemaRef ds:uri="http://schemas.microsoft.com/office/2006/documentManagement/types"/>
    <ds:schemaRef ds:uri="http://purl.org/dc/elements/1.1/"/>
    <ds:schemaRef ds:uri="http://schemas.microsoft.com/office/2006/metadata/properties"/>
    <ds:schemaRef ds:uri="1f5e108a-442b-424d-88d6-fdac133e65d6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7382136E-0E1A-4EE7-9990-C3CA7E3B0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EFAE07-AC1A-44FC-B80B-CF3A0F5644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A-04-01-01 2026</vt:lpstr>
      <vt:lpstr>'A-04-01-01 2026'!Print_Area</vt:lpstr>
    </vt:vector>
  </TitlesOfParts>
  <Manager/>
  <Company>B2M 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CLLP Updated Long Term debt Rate</dc:title>
  <dc:subject/>
  <dc:creator/>
  <cp:keywords/>
  <dc:description/>
  <cp:lastModifiedBy>Muhammad Qureshi</cp:lastModifiedBy>
  <cp:revision/>
  <cp:lastPrinted>2025-08-21T13:50:46Z</cp:lastPrinted>
  <dcterms:created xsi:type="dcterms:W3CDTF">2020-08-27T13:28:22Z</dcterms:created>
  <dcterms:modified xsi:type="dcterms:W3CDTF">2025-08-21T13:51:31Z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Order">
    <vt:r8>73600</vt:r8>
  </property>
  <property fmtid="{D5CDD505-2E9C-101B-9397-08002B2CF9AE}" pid="4" name="_dlc_DocIdItemGuid">
    <vt:lpwstr>2c8e0916-811c-4979-8dd0-1d37326ce84b</vt:lpwstr>
  </property>
  <property fmtid="{D5CDD505-2E9C-101B-9397-08002B2CF9AE}" pid="5" name="MediaServiceImageTags">
    <vt:lpwstr/>
  </property>
</Properties>
</file>