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2" documentId="13_ncr:1_{BAA47ABB-A02D-4BFB-A197-BBCD49329A84}" xr6:coauthVersionLast="47" xr6:coauthVersionMax="47" xr10:uidLastSave="{AF1825E5-BCF3-49FF-8F5A-BFE7052FF498}"/>
  <bookViews>
    <workbookView xWindow="28680" yWindow="-120" windowWidth="29040" windowHeight="15720" xr2:uid="{36D17783-7DCF-4EF9-B0C3-33355A2861A8}"/>
  </bookViews>
  <sheets>
    <sheet name="Transportation Portfolio" sheetId="1" r:id="rId1"/>
  </sheets>
  <definedNames>
    <definedName name="_xlnm._FilterDatabase" localSheetId="0" hidden="1">'Transportation Portfolio'!#REF!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D16" i="1"/>
  <c r="A11" i="1" l="1"/>
  <c r="A12" i="1" s="1"/>
  <c r="A13" i="1" l="1"/>
  <c r="A14" i="1" s="1"/>
  <c r="A15" i="1" s="1"/>
</calcChain>
</file>

<file path=xl/sharedStrings.xml><?xml version="1.0" encoding="utf-8"?>
<sst xmlns="http://schemas.openxmlformats.org/spreadsheetml/2006/main" count="13" uniqueCount="13">
  <si>
    <t>Transportation Portfolio Term</t>
  </si>
  <si>
    <t>Line</t>
  </si>
  <si>
    <t>No.</t>
  </si>
  <si>
    <t>Nexus</t>
  </si>
  <si>
    <t>PEPL</t>
  </si>
  <si>
    <t>Great Lakes</t>
  </si>
  <si>
    <t>DP</t>
  </si>
  <si>
    <t>Niagara</t>
  </si>
  <si>
    <t>Vector</t>
  </si>
  <si>
    <t>NIT</t>
  </si>
  <si>
    <t>LH</t>
  </si>
  <si>
    <t>SH</t>
  </si>
  <si>
    <t>Filed: 2025-09-04, EB-2025-0065, Exhibit I.3-SEC-8_Attachment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</si>
</sst>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top"/>
    </xf>
  </cellStyleXfs>
  <cellXfs count="9">
    <xf numFmtId="0" fontId="0" fillId="0" borderId="0" xfId="0"/>
    <xf numFmtId="3" fontId="0" fillId="0" borderId="0" xfId="0" applyNumberFormat="1"/>
    <xf numFmtId="17" fontId="2" fillId="0" borderId="1" xfId="0" applyNumberFormat="1" applyFont="1" applyBorder="1"/>
    <xf numFmtId="3" fontId="0" fillId="0" borderId="2" xfId="0" applyNumberFormat="1" applyBorder="1"/>
    <xf numFmtId="3" fontId="1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2">
    <cellStyle name="Normal" xfId="0" builtinId="0"/>
    <cellStyle name="Normal 5" xfId="1" xr:uid="{4B860CFA-0F3A-42B9-B7AC-BF183F84677C}"/>
  </cellStyles>
  <dxfs count="0"/>
  <tableStyles count="0" defaultTableStyle="TableStyleMedium2" defaultPivotStyle="PivotStyleLight16"/>
  <colors>
    <mruColors>
      <color rgb="FFC4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4073-D7E4-45A8-90AF-7745376CF9CE}">
  <dimension ref="A1:EQ20"/>
  <sheetViews>
    <sheetView tabSelected="1" workbookViewId="0">
      <pane xSplit="2" ySplit="6" topLeftCell="C7" activePane="bottomRight" state="frozen"/>
      <selection pane="topRight" activeCell="E1" sqref="E1"/>
      <selection pane="bottomLeft" activeCell="A2" sqref="A2"/>
      <selection pane="bottomRight" activeCell="M30" sqref="M30"/>
    </sheetView>
  </sheetViews>
  <sheetFormatPr defaultRowHeight="14.5" x14ac:dyDescent="0.35"/>
  <cols>
    <col min="1" max="1" width="5.81640625" customWidth="1"/>
    <col min="2" max="2" width="18.81640625" customWidth="1"/>
    <col min="3" max="3" width="1.7265625" customWidth="1"/>
  </cols>
  <sheetData>
    <row r="1" spans="1:147" x14ac:dyDescent="0.35">
      <c r="A1" s="8" t="s">
        <v>12</v>
      </c>
    </row>
    <row r="3" spans="1:147" x14ac:dyDescent="0.35">
      <c r="A3" s="5" t="s">
        <v>0</v>
      </c>
    </row>
    <row r="5" spans="1:147" x14ac:dyDescent="0.35">
      <c r="A5" s="6" t="s">
        <v>1</v>
      </c>
    </row>
    <row r="6" spans="1:147" x14ac:dyDescent="0.35">
      <c r="A6" s="6" t="s">
        <v>2</v>
      </c>
      <c r="D6" s="2">
        <v>45597</v>
      </c>
      <c r="E6" s="2">
        <v>45627</v>
      </c>
      <c r="F6" s="2">
        <v>45658</v>
      </c>
      <c r="G6" s="2">
        <v>45689</v>
      </c>
      <c r="H6" s="2">
        <v>45717</v>
      </c>
      <c r="I6" s="2">
        <v>45748</v>
      </c>
      <c r="J6" s="2">
        <v>45778</v>
      </c>
      <c r="K6" s="2">
        <v>45809</v>
      </c>
      <c r="L6" s="2">
        <v>45839</v>
      </c>
      <c r="M6" s="2">
        <v>45870</v>
      </c>
      <c r="N6" s="2">
        <v>45901</v>
      </c>
      <c r="O6" s="2">
        <v>45931</v>
      </c>
      <c r="P6" s="2">
        <v>45962</v>
      </c>
      <c r="Q6" s="2">
        <v>45992</v>
      </c>
      <c r="R6" s="2">
        <v>46023</v>
      </c>
      <c r="S6" s="2">
        <v>46054</v>
      </c>
      <c r="T6" s="2">
        <v>46082</v>
      </c>
      <c r="U6" s="2">
        <v>46113</v>
      </c>
      <c r="V6" s="2">
        <v>46143</v>
      </c>
      <c r="W6" s="2">
        <v>46174</v>
      </c>
      <c r="X6" s="2">
        <v>46204</v>
      </c>
      <c r="Y6" s="2">
        <v>46235</v>
      </c>
      <c r="Z6" s="2">
        <v>46266</v>
      </c>
      <c r="AA6" s="2">
        <v>46296</v>
      </c>
      <c r="AB6" s="2">
        <v>46327</v>
      </c>
      <c r="AC6" s="2">
        <v>46357</v>
      </c>
      <c r="AD6" s="2">
        <v>46388</v>
      </c>
      <c r="AE6" s="2">
        <v>46419</v>
      </c>
      <c r="AF6" s="2">
        <v>46447</v>
      </c>
      <c r="AG6" s="2">
        <v>46478</v>
      </c>
      <c r="AH6" s="2">
        <v>46508</v>
      </c>
      <c r="AI6" s="2">
        <v>46539</v>
      </c>
      <c r="AJ6" s="2">
        <v>46569</v>
      </c>
      <c r="AK6" s="2">
        <v>46600</v>
      </c>
      <c r="AL6" s="2">
        <v>46631</v>
      </c>
      <c r="AM6" s="2">
        <v>46661</v>
      </c>
      <c r="AN6" s="2">
        <v>46692</v>
      </c>
      <c r="AO6" s="2">
        <v>46722</v>
      </c>
      <c r="AP6" s="2">
        <v>46753</v>
      </c>
      <c r="AQ6" s="2">
        <v>46784</v>
      </c>
      <c r="AR6" s="2">
        <v>46813</v>
      </c>
      <c r="AS6" s="2">
        <v>46844</v>
      </c>
      <c r="AT6" s="2">
        <v>46874</v>
      </c>
      <c r="AU6" s="2">
        <v>46905</v>
      </c>
      <c r="AV6" s="2">
        <v>46935</v>
      </c>
      <c r="AW6" s="2">
        <v>46966</v>
      </c>
      <c r="AX6" s="2">
        <v>46997</v>
      </c>
      <c r="AY6" s="2">
        <v>47027</v>
      </c>
      <c r="AZ6" s="2">
        <v>47058</v>
      </c>
      <c r="BA6" s="2">
        <v>47088</v>
      </c>
      <c r="BB6" s="2">
        <v>47119</v>
      </c>
      <c r="BC6" s="2">
        <v>47150</v>
      </c>
      <c r="BD6" s="2">
        <v>47178</v>
      </c>
      <c r="BE6" s="2">
        <v>47209</v>
      </c>
      <c r="BF6" s="2">
        <v>47239</v>
      </c>
      <c r="BG6" s="2">
        <v>47270</v>
      </c>
      <c r="BH6" s="2">
        <v>47300</v>
      </c>
      <c r="BI6" s="2">
        <v>47331</v>
      </c>
      <c r="BJ6" s="2">
        <v>47362</v>
      </c>
      <c r="BK6" s="2">
        <v>47392</v>
      </c>
      <c r="BL6" s="2">
        <v>47423</v>
      </c>
      <c r="BM6" s="2">
        <v>47453</v>
      </c>
      <c r="BN6" s="2">
        <v>47484</v>
      </c>
      <c r="BO6" s="2">
        <v>47515</v>
      </c>
      <c r="BP6" s="2">
        <v>47543</v>
      </c>
      <c r="BQ6" s="2">
        <v>47574</v>
      </c>
      <c r="BR6" s="2">
        <v>47604</v>
      </c>
      <c r="BS6" s="2">
        <v>47635</v>
      </c>
      <c r="BT6" s="2">
        <v>47665</v>
      </c>
      <c r="BU6" s="2">
        <v>47696</v>
      </c>
      <c r="BV6" s="2">
        <v>47727</v>
      </c>
      <c r="BW6" s="2">
        <v>47757</v>
      </c>
      <c r="BX6" s="2">
        <v>47788</v>
      </c>
      <c r="BY6" s="2">
        <v>47818</v>
      </c>
      <c r="BZ6" s="2">
        <v>47849</v>
      </c>
      <c r="CA6" s="2">
        <v>47880</v>
      </c>
      <c r="CB6" s="2">
        <v>47908</v>
      </c>
      <c r="CC6" s="2">
        <v>47939</v>
      </c>
      <c r="CD6" s="2">
        <v>47969</v>
      </c>
      <c r="CE6" s="2">
        <v>48000</v>
      </c>
      <c r="CF6" s="2">
        <v>48030</v>
      </c>
      <c r="CG6" s="2">
        <v>48061</v>
      </c>
      <c r="CH6" s="2">
        <v>48092</v>
      </c>
      <c r="CI6" s="2">
        <v>48122</v>
      </c>
      <c r="CJ6" s="2">
        <v>48153</v>
      </c>
      <c r="CK6" s="2">
        <v>48183</v>
      </c>
      <c r="CL6" s="2">
        <v>48214</v>
      </c>
      <c r="CM6" s="2">
        <v>48245</v>
      </c>
      <c r="CN6" s="2">
        <v>48274</v>
      </c>
      <c r="CO6" s="2">
        <v>48305</v>
      </c>
      <c r="CP6" s="2">
        <v>48335</v>
      </c>
      <c r="CQ6" s="2">
        <v>48366</v>
      </c>
      <c r="CR6" s="2">
        <v>48396</v>
      </c>
      <c r="CS6" s="2">
        <v>48427</v>
      </c>
      <c r="CT6" s="2">
        <v>48458</v>
      </c>
      <c r="CU6" s="2">
        <v>48488</v>
      </c>
      <c r="CV6" s="2">
        <v>48519</v>
      </c>
      <c r="CW6" s="2">
        <v>48549</v>
      </c>
      <c r="CX6" s="2">
        <v>48580</v>
      </c>
      <c r="CY6" s="2">
        <v>48611</v>
      </c>
      <c r="CZ6" s="2">
        <v>48639</v>
      </c>
      <c r="DA6" s="2">
        <v>48670</v>
      </c>
      <c r="DB6" s="2">
        <v>48700</v>
      </c>
      <c r="DC6" s="2">
        <v>48731</v>
      </c>
      <c r="DD6" s="2">
        <v>48761</v>
      </c>
      <c r="DE6" s="2">
        <v>48792</v>
      </c>
      <c r="DF6" s="2">
        <v>48823</v>
      </c>
      <c r="DG6" s="2">
        <v>48853</v>
      </c>
      <c r="DH6" s="2">
        <v>48884</v>
      </c>
      <c r="DI6" s="2">
        <v>48914</v>
      </c>
      <c r="DJ6" s="2">
        <v>48945</v>
      </c>
      <c r="DK6" s="2">
        <v>48976</v>
      </c>
      <c r="DL6" s="2">
        <v>49004</v>
      </c>
      <c r="DM6" s="2">
        <v>49035</v>
      </c>
      <c r="DN6" s="2">
        <v>49065</v>
      </c>
      <c r="DO6" s="2">
        <v>49096</v>
      </c>
      <c r="DP6" s="2">
        <v>49126</v>
      </c>
      <c r="DQ6" s="2">
        <v>49157</v>
      </c>
      <c r="DR6" s="2">
        <v>49188</v>
      </c>
      <c r="DS6" s="2">
        <v>49218</v>
      </c>
      <c r="DT6" s="2">
        <v>49249</v>
      </c>
      <c r="DU6" s="2">
        <v>49279</v>
      </c>
      <c r="DV6" s="2">
        <v>49310</v>
      </c>
      <c r="DW6" s="2">
        <v>49341</v>
      </c>
      <c r="DX6" s="2">
        <v>49369</v>
      </c>
      <c r="DY6" s="2">
        <v>49400</v>
      </c>
      <c r="DZ6" s="2">
        <v>49430</v>
      </c>
      <c r="EA6" s="2">
        <v>49461</v>
      </c>
      <c r="EB6" s="2">
        <v>49491</v>
      </c>
      <c r="EC6" s="2">
        <v>49522</v>
      </c>
      <c r="ED6" s="2">
        <v>49553</v>
      </c>
      <c r="EE6" s="2">
        <v>49583</v>
      </c>
      <c r="EF6" s="2">
        <v>49614</v>
      </c>
      <c r="EG6" s="2">
        <v>49644</v>
      </c>
      <c r="EH6" s="2">
        <v>49675</v>
      </c>
      <c r="EI6" s="2">
        <v>49706</v>
      </c>
      <c r="EJ6" s="2">
        <v>49735</v>
      </c>
      <c r="EK6" s="2">
        <v>49766</v>
      </c>
      <c r="EL6" s="2">
        <v>49796</v>
      </c>
      <c r="EM6" s="2">
        <v>49827</v>
      </c>
      <c r="EN6" s="2">
        <v>49857</v>
      </c>
      <c r="EO6" s="2">
        <v>49888</v>
      </c>
      <c r="EP6" s="2">
        <v>49919</v>
      </c>
      <c r="EQ6" s="2">
        <v>49949</v>
      </c>
    </row>
    <row r="7" spans="1:147" x14ac:dyDescent="0.35">
      <c r="A7" s="7">
        <v>1</v>
      </c>
      <c r="B7" t="s">
        <v>3</v>
      </c>
      <c r="D7" s="1">
        <v>274314.95999999996</v>
      </c>
      <c r="E7" s="1">
        <v>274314.95999999996</v>
      </c>
      <c r="F7" s="1">
        <v>274314.95999999996</v>
      </c>
      <c r="G7" s="1">
        <v>274314.95999999996</v>
      </c>
      <c r="H7" s="1">
        <v>274314.95999999996</v>
      </c>
      <c r="I7" s="1">
        <v>274314.95999999996</v>
      </c>
      <c r="J7" s="1">
        <v>274314.95999999996</v>
      </c>
      <c r="K7" s="1">
        <v>274314.95999999996</v>
      </c>
      <c r="L7" s="1">
        <v>274314.95999999996</v>
      </c>
      <c r="M7" s="1">
        <v>274314.95999999996</v>
      </c>
      <c r="N7" s="1">
        <v>274314.95999999996</v>
      </c>
      <c r="O7" s="1">
        <v>274314.95999999996</v>
      </c>
      <c r="P7" s="1">
        <v>274314.95999999996</v>
      </c>
      <c r="Q7" s="1">
        <v>274314.95999999996</v>
      </c>
      <c r="R7" s="1">
        <v>274314.95999999996</v>
      </c>
      <c r="S7" s="1">
        <v>274314.95999999996</v>
      </c>
      <c r="T7" s="1">
        <v>274314.95999999996</v>
      </c>
      <c r="U7" s="1">
        <v>274314.95999999996</v>
      </c>
      <c r="V7" s="1">
        <v>274314.95999999996</v>
      </c>
      <c r="W7" s="1">
        <v>274314.95999999996</v>
      </c>
      <c r="X7" s="1">
        <v>274314.95999999996</v>
      </c>
      <c r="Y7" s="1">
        <v>274314.95999999996</v>
      </c>
      <c r="Z7" s="1">
        <v>274314.95999999996</v>
      </c>
      <c r="AA7" s="1">
        <v>274314.95999999996</v>
      </c>
      <c r="AB7" s="1">
        <v>274314.95999999996</v>
      </c>
      <c r="AC7" s="1">
        <v>274314.95999999996</v>
      </c>
      <c r="AD7" s="1">
        <v>274314.95999999996</v>
      </c>
      <c r="AE7" s="1">
        <v>274314.95999999996</v>
      </c>
      <c r="AF7" s="1">
        <v>274314.95999999996</v>
      </c>
      <c r="AG7" s="1">
        <v>274314.95999999996</v>
      </c>
      <c r="AH7" s="1">
        <v>274314.95999999996</v>
      </c>
      <c r="AI7" s="1">
        <v>274314.95999999996</v>
      </c>
      <c r="AJ7" s="1">
        <v>274314.95999999996</v>
      </c>
      <c r="AK7" s="1">
        <v>274314.95999999996</v>
      </c>
      <c r="AL7" s="1">
        <v>274314.95999999996</v>
      </c>
      <c r="AM7" s="1">
        <v>274314.95999999996</v>
      </c>
      <c r="AN7" s="1">
        <v>274314.95999999996</v>
      </c>
      <c r="AO7" s="1">
        <v>274314.95999999996</v>
      </c>
      <c r="AP7" s="1">
        <v>274314.95999999996</v>
      </c>
      <c r="AQ7" s="1">
        <v>274314.95999999996</v>
      </c>
      <c r="AR7" s="1">
        <v>274314.95999999996</v>
      </c>
      <c r="AS7" s="1">
        <v>274314.95999999996</v>
      </c>
      <c r="AT7" s="1">
        <v>274314.95999999996</v>
      </c>
      <c r="AU7" s="1">
        <v>274314.95999999996</v>
      </c>
      <c r="AV7" s="1">
        <v>274314.95999999996</v>
      </c>
      <c r="AW7" s="1">
        <v>274314.95999999996</v>
      </c>
      <c r="AX7" s="1">
        <v>274314.95999999996</v>
      </c>
      <c r="AY7" s="1">
        <v>274314.95999999996</v>
      </c>
      <c r="AZ7" s="1">
        <v>274314.95999999996</v>
      </c>
      <c r="BA7" s="1">
        <v>274314.95999999996</v>
      </c>
      <c r="BB7" s="1">
        <v>274314.95999999996</v>
      </c>
      <c r="BC7" s="1">
        <v>274314.95999999996</v>
      </c>
      <c r="BD7" s="1">
        <v>274314.95999999996</v>
      </c>
      <c r="BE7" s="1">
        <v>274314.95999999996</v>
      </c>
      <c r="BF7" s="1">
        <v>274314.95999999996</v>
      </c>
      <c r="BG7" s="1">
        <v>274314.95999999996</v>
      </c>
      <c r="BH7" s="1">
        <v>274314.95999999996</v>
      </c>
      <c r="BI7" s="1">
        <v>274314.95999999996</v>
      </c>
      <c r="BJ7" s="1">
        <v>274314.95999999996</v>
      </c>
      <c r="BK7" s="1">
        <v>274314.95999999996</v>
      </c>
      <c r="BL7" s="1">
        <v>274314.95999999996</v>
      </c>
      <c r="BM7" s="1">
        <v>274314.95999999996</v>
      </c>
      <c r="BN7" s="1">
        <v>274314.95999999996</v>
      </c>
      <c r="BO7" s="1">
        <v>274314.95999999996</v>
      </c>
      <c r="BP7" s="1">
        <v>274314.95999999996</v>
      </c>
      <c r="BQ7" s="1">
        <v>274314.95999999996</v>
      </c>
      <c r="BR7" s="1">
        <v>274314.95999999996</v>
      </c>
      <c r="BS7" s="1">
        <v>274314.95999999996</v>
      </c>
      <c r="BT7" s="1">
        <v>274314.95999999996</v>
      </c>
      <c r="BU7" s="1">
        <v>274314.95999999996</v>
      </c>
      <c r="BV7" s="1">
        <v>274314.95999999996</v>
      </c>
      <c r="BW7" s="1">
        <v>274314.95999999996</v>
      </c>
      <c r="BX7" s="1">
        <v>274314.95999999996</v>
      </c>
      <c r="BY7" s="1">
        <v>274314.95999999996</v>
      </c>
      <c r="BZ7" s="1">
        <v>274314.95999999996</v>
      </c>
      <c r="CA7" s="1">
        <v>274314.95999999996</v>
      </c>
      <c r="CB7" s="1">
        <v>274314.95999999996</v>
      </c>
      <c r="CC7" s="1">
        <v>274314.95999999996</v>
      </c>
      <c r="CD7" s="1">
        <v>274314.95999999996</v>
      </c>
      <c r="CE7" s="1">
        <v>274314.95999999996</v>
      </c>
      <c r="CF7" s="1">
        <v>274314.95999999996</v>
      </c>
      <c r="CG7" s="1">
        <v>274314.95999999996</v>
      </c>
      <c r="CH7" s="1">
        <v>274314.95999999996</v>
      </c>
      <c r="CI7" s="1">
        <v>274314.95999999996</v>
      </c>
      <c r="CJ7" s="1">
        <v>274314.95999999996</v>
      </c>
      <c r="CK7" s="1">
        <v>274314.95999999996</v>
      </c>
      <c r="CL7" s="1">
        <v>274314.95999999996</v>
      </c>
      <c r="CM7" s="1">
        <v>274314.95999999996</v>
      </c>
      <c r="CN7" s="1">
        <v>274314.95999999996</v>
      </c>
      <c r="CO7" s="1">
        <v>274314.95999999996</v>
      </c>
      <c r="CP7" s="1">
        <v>274314.95999999996</v>
      </c>
      <c r="CQ7" s="1">
        <v>274314.95999999996</v>
      </c>
      <c r="CR7" s="1">
        <v>274314.95999999996</v>
      </c>
      <c r="CS7" s="1">
        <v>274314.95999999996</v>
      </c>
      <c r="CT7" s="1">
        <v>274314.95999999996</v>
      </c>
      <c r="CU7" s="1">
        <v>274314.95999999996</v>
      </c>
      <c r="CV7" s="1">
        <v>274314.95999999996</v>
      </c>
      <c r="CW7" s="1">
        <v>274314.95999999996</v>
      </c>
      <c r="CX7" s="1">
        <v>274314.95999999996</v>
      </c>
      <c r="CY7" s="1">
        <v>274314.95999999996</v>
      </c>
      <c r="CZ7" s="1">
        <v>274314.95999999996</v>
      </c>
      <c r="DA7" s="1">
        <v>274314.95999999996</v>
      </c>
      <c r="DB7" s="1">
        <v>274314.95999999996</v>
      </c>
      <c r="DC7" s="1">
        <v>274314.95999999996</v>
      </c>
      <c r="DD7" s="1">
        <v>274314.95999999996</v>
      </c>
      <c r="DE7" s="1">
        <v>274314.95999999996</v>
      </c>
      <c r="DF7" s="1">
        <v>274314.95999999996</v>
      </c>
      <c r="DG7" s="1">
        <v>274314.95999999996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</row>
    <row r="8" spans="1:147" x14ac:dyDescent="0.35">
      <c r="A8" s="7">
        <f>MAX($A$7:A7)+1</f>
        <v>2</v>
      </c>
      <c r="B8" t="s">
        <v>4</v>
      </c>
      <c r="D8" s="1">
        <v>60138.191999999995</v>
      </c>
      <c r="E8" s="1">
        <v>60138.191999999995</v>
      </c>
      <c r="F8" s="1">
        <v>60138.191999999995</v>
      </c>
      <c r="G8" s="1">
        <v>60138.191999999995</v>
      </c>
      <c r="H8" s="1">
        <v>60138.191999999995</v>
      </c>
      <c r="I8" s="1">
        <v>60138.191999999995</v>
      </c>
      <c r="J8" s="1">
        <v>60138.191999999995</v>
      </c>
      <c r="K8" s="1">
        <v>60138.191999999995</v>
      </c>
      <c r="L8" s="1">
        <v>60138.191999999995</v>
      </c>
      <c r="M8" s="1">
        <v>60138.191999999995</v>
      </c>
      <c r="N8" s="1">
        <v>60138.191999999995</v>
      </c>
      <c r="O8" s="1">
        <v>60138.191999999995</v>
      </c>
      <c r="P8" s="1">
        <v>60138.191999999995</v>
      </c>
      <c r="Q8" s="1">
        <v>60138.191999999995</v>
      </c>
      <c r="R8" s="1">
        <v>60138.191999999995</v>
      </c>
      <c r="S8" s="1">
        <v>60138.191999999995</v>
      </c>
      <c r="T8" s="1">
        <v>60138.191999999995</v>
      </c>
      <c r="U8" s="1">
        <v>60138.191999999995</v>
      </c>
      <c r="V8" s="1">
        <v>60138.191999999995</v>
      </c>
      <c r="W8" s="1">
        <v>60138.191999999995</v>
      </c>
      <c r="X8" s="1">
        <v>60138.191999999995</v>
      </c>
      <c r="Y8" s="1">
        <v>60138.191999999995</v>
      </c>
      <c r="Z8" s="1">
        <v>60138.191999999995</v>
      </c>
      <c r="AA8" s="1">
        <v>60138.191999999995</v>
      </c>
      <c r="AB8" s="1">
        <v>60138.191999999995</v>
      </c>
      <c r="AC8" s="1">
        <v>60138.191999999995</v>
      </c>
      <c r="AD8" s="1">
        <v>60138.191999999995</v>
      </c>
      <c r="AE8" s="1">
        <v>60138.191999999995</v>
      </c>
      <c r="AF8" s="1">
        <v>60138.191999999995</v>
      </c>
      <c r="AG8" s="1">
        <v>60138.191999999995</v>
      </c>
      <c r="AH8" s="1">
        <v>60138.191999999995</v>
      </c>
      <c r="AI8" s="1">
        <v>60138.191999999995</v>
      </c>
      <c r="AJ8" s="1">
        <v>60138.191999999995</v>
      </c>
      <c r="AK8" s="1">
        <v>60138.191999999995</v>
      </c>
      <c r="AL8" s="1">
        <v>60138.191999999995</v>
      </c>
      <c r="AM8" s="1">
        <v>60138.191999999995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</row>
    <row r="9" spans="1:147" x14ac:dyDescent="0.35">
      <c r="A9" s="7">
        <f>MAX($A$7:A8)+1</f>
        <v>3</v>
      </c>
      <c r="B9" t="s">
        <v>5</v>
      </c>
      <c r="D9" s="1">
        <v>21101</v>
      </c>
      <c r="E9" s="1">
        <v>21101</v>
      </c>
      <c r="F9" s="1">
        <v>21101</v>
      </c>
      <c r="G9" s="1">
        <v>21101</v>
      </c>
      <c r="H9" s="1">
        <v>21101</v>
      </c>
      <c r="I9" s="1">
        <v>21101</v>
      </c>
      <c r="J9" s="1">
        <v>21101</v>
      </c>
      <c r="K9" s="1">
        <v>21101</v>
      </c>
      <c r="L9" s="1">
        <v>21101</v>
      </c>
      <c r="M9" s="1">
        <v>21101</v>
      </c>
      <c r="N9" s="1">
        <v>21101</v>
      </c>
      <c r="O9" s="1">
        <v>21101</v>
      </c>
      <c r="P9" s="1">
        <v>21101</v>
      </c>
      <c r="Q9" s="1">
        <v>21101</v>
      </c>
      <c r="R9" s="1">
        <v>21101</v>
      </c>
      <c r="S9" s="1">
        <v>21101</v>
      </c>
      <c r="T9" s="1">
        <v>21101</v>
      </c>
      <c r="U9" s="1">
        <v>21101</v>
      </c>
      <c r="V9" s="1">
        <v>21101</v>
      </c>
      <c r="W9" s="1">
        <v>21101</v>
      </c>
      <c r="X9" s="1">
        <v>21101</v>
      </c>
      <c r="Y9" s="1">
        <v>21101</v>
      </c>
      <c r="Z9" s="1">
        <v>21101</v>
      </c>
      <c r="AA9" s="1">
        <v>21101</v>
      </c>
      <c r="AB9" s="1">
        <v>21101</v>
      </c>
      <c r="AC9" s="1">
        <v>21101</v>
      </c>
      <c r="AD9" s="1">
        <v>21101</v>
      </c>
      <c r="AE9" s="1">
        <v>21101</v>
      </c>
      <c r="AF9" s="1">
        <v>21101</v>
      </c>
      <c r="AG9" s="1">
        <v>21101</v>
      </c>
      <c r="AH9" s="1">
        <v>21101</v>
      </c>
      <c r="AI9" s="1">
        <v>21101</v>
      </c>
      <c r="AJ9" s="1">
        <v>21101</v>
      </c>
      <c r="AK9" s="1">
        <v>21101</v>
      </c>
      <c r="AL9" s="1">
        <v>21101</v>
      </c>
      <c r="AM9" s="1">
        <v>21101</v>
      </c>
      <c r="AN9" s="1">
        <v>21101</v>
      </c>
      <c r="AO9" s="1">
        <v>21101</v>
      </c>
      <c r="AP9" s="1">
        <v>21101</v>
      </c>
      <c r="AQ9" s="1">
        <v>21101</v>
      </c>
      <c r="AR9" s="1">
        <v>21101</v>
      </c>
      <c r="AS9" s="1">
        <v>21101</v>
      </c>
      <c r="AT9" s="1">
        <v>21101</v>
      </c>
      <c r="AU9" s="1">
        <v>21101</v>
      </c>
      <c r="AV9" s="1">
        <v>21101</v>
      </c>
      <c r="AW9" s="1">
        <v>21101</v>
      </c>
      <c r="AX9" s="1">
        <v>21101</v>
      </c>
      <c r="AY9" s="1">
        <v>21101</v>
      </c>
      <c r="AZ9" s="1">
        <v>21101</v>
      </c>
      <c r="BA9" s="1">
        <v>21101</v>
      </c>
      <c r="BB9" s="1">
        <v>21101</v>
      </c>
      <c r="BC9" s="1">
        <v>21101</v>
      </c>
      <c r="BD9" s="1">
        <v>21101</v>
      </c>
      <c r="BE9" s="1">
        <v>21101</v>
      </c>
      <c r="BF9" s="1">
        <v>21101</v>
      </c>
      <c r="BG9" s="1">
        <v>21101</v>
      </c>
      <c r="BH9" s="1">
        <v>21101</v>
      </c>
      <c r="BI9" s="1">
        <v>21101</v>
      </c>
      <c r="BJ9" s="1">
        <v>21101</v>
      </c>
      <c r="BK9" s="1">
        <v>21101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</row>
    <row r="10" spans="1:147" x14ac:dyDescent="0.35">
      <c r="A10" s="7">
        <f>MAX($A$7:A9)+1</f>
        <v>4</v>
      </c>
      <c r="B10" t="s">
        <v>6</v>
      </c>
      <c r="D10" s="1">
        <v>143000</v>
      </c>
      <c r="E10" s="1">
        <v>143000</v>
      </c>
      <c r="F10" s="1">
        <v>143000</v>
      </c>
      <c r="G10" s="1">
        <v>143000</v>
      </c>
      <c r="H10" s="1">
        <v>143000</v>
      </c>
      <c r="I10" s="1">
        <v>143000</v>
      </c>
      <c r="J10" s="1">
        <v>143000</v>
      </c>
      <c r="K10" s="1">
        <v>143000</v>
      </c>
      <c r="L10" s="1">
        <v>143000</v>
      </c>
      <c r="M10" s="1">
        <v>143000</v>
      </c>
      <c r="N10" s="1">
        <v>143000</v>
      </c>
      <c r="O10" s="1">
        <v>143000</v>
      </c>
      <c r="P10" s="1">
        <v>143000</v>
      </c>
      <c r="Q10" s="1">
        <v>143000</v>
      </c>
      <c r="R10" s="1">
        <v>143000</v>
      </c>
      <c r="S10" s="1">
        <v>143000</v>
      </c>
      <c r="T10" s="1">
        <v>143000</v>
      </c>
      <c r="U10" s="1">
        <v>143000</v>
      </c>
      <c r="V10" s="1">
        <v>143000</v>
      </c>
      <c r="W10" s="1">
        <v>143000</v>
      </c>
      <c r="X10" s="1">
        <v>143000</v>
      </c>
      <c r="Y10" s="1">
        <v>143000</v>
      </c>
      <c r="Z10" s="1">
        <v>143000</v>
      </c>
      <c r="AA10" s="1">
        <v>143000</v>
      </c>
      <c r="AB10" s="1">
        <v>135000</v>
      </c>
      <c r="AC10" s="1">
        <v>135000</v>
      </c>
      <c r="AD10" s="1">
        <v>135000</v>
      </c>
      <c r="AE10" s="1">
        <v>135000</v>
      </c>
      <c r="AF10" s="1">
        <v>135000</v>
      </c>
      <c r="AG10" s="1">
        <v>135000</v>
      </c>
      <c r="AH10" s="1">
        <v>135000</v>
      </c>
      <c r="AI10" s="1">
        <v>135000</v>
      </c>
      <c r="AJ10" s="1">
        <v>135000</v>
      </c>
      <c r="AK10" s="1">
        <v>135000</v>
      </c>
      <c r="AL10" s="1">
        <v>135000</v>
      </c>
      <c r="AM10" s="1">
        <v>135000</v>
      </c>
      <c r="AN10" s="1">
        <v>135000</v>
      </c>
      <c r="AO10" s="1">
        <v>135000</v>
      </c>
      <c r="AP10" s="1">
        <v>135000</v>
      </c>
      <c r="AQ10" s="1">
        <v>135000</v>
      </c>
      <c r="AR10" s="1">
        <v>135000</v>
      </c>
      <c r="AS10" s="1">
        <v>135000</v>
      </c>
      <c r="AT10" s="1">
        <v>135000</v>
      </c>
      <c r="AU10" s="1">
        <v>135000</v>
      </c>
      <c r="AV10" s="1">
        <v>135000</v>
      </c>
      <c r="AW10" s="1">
        <v>135000</v>
      </c>
      <c r="AX10" s="1">
        <v>135000</v>
      </c>
      <c r="AY10" s="1">
        <v>135000</v>
      </c>
      <c r="AZ10" s="1">
        <v>135000</v>
      </c>
      <c r="BA10" s="1">
        <v>135000</v>
      </c>
      <c r="BB10" s="1">
        <v>135000</v>
      </c>
      <c r="BC10" s="1">
        <v>135000</v>
      </c>
      <c r="BD10" s="1">
        <v>135000</v>
      </c>
      <c r="BE10" s="1">
        <v>135000</v>
      </c>
      <c r="BF10" s="1">
        <v>135000</v>
      </c>
      <c r="BG10" s="1">
        <v>135000</v>
      </c>
      <c r="BH10" s="1">
        <v>135000</v>
      </c>
      <c r="BI10" s="1">
        <v>135000</v>
      </c>
      <c r="BJ10" s="1">
        <v>135000</v>
      </c>
      <c r="BK10" s="1">
        <v>135000</v>
      </c>
      <c r="BL10" s="1">
        <v>135000</v>
      </c>
      <c r="BM10" s="1">
        <v>135000</v>
      </c>
      <c r="BN10" s="1">
        <v>135000</v>
      </c>
      <c r="BO10" s="1">
        <v>135000</v>
      </c>
      <c r="BP10" s="1">
        <v>135000</v>
      </c>
      <c r="BQ10" s="1">
        <v>135000</v>
      </c>
      <c r="BR10" s="1">
        <v>135000</v>
      </c>
      <c r="BS10" s="1">
        <v>135000</v>
      </c>
      <c r="BT10" s="1">
        <v>135000</v>
      </c>
      <c r="BU10" s="1">
        <v>135000</v>
      </c>
      <c r="BV10" s="1">
        <v>135000</v>
      </c>
      <c r="BW10" s="1">
        <v>135000</v>
      </c>
      <c r="BX10" s="1">
        <v>135000</v>
      </c>
      <c r="BY10" s="1">
        <v>135000</v>
      </c>
      <c r="BZ10" s="1">
        <v>135000</v>
      </c>
      <c r="CA10" s="1">
        <v>135000</v>
      </c>
      <c r="CB10" s="1">
        <v>135000</v>
      </c>
      <c r="CC10" s="1">
        <v>135000</v>
      </c>
      <c r="CD10" s="1">
        <v>135000</v>
      </c>
      <c r="CE10" s="1">
        <v>135000</v>
      </c>
      <c r="CF10" s="1">
        <v>135000</v>
      </c>
      <c r="CG10" s="1">
        <v>135000</v>
      </c>
      <c r="CH10" s="1">
        <v>135000</v>
      </c>
      <c r="CI10" s="1">
        <v>135000</v>
      </c>
      <c r="CJ10" s="1">
        <v>135000</v>
      </c>
      <c r="CK10" s="1">
        <v>135000</v>
      </c>
      <c r="CL10" s="1">
        <v>135000</v>
      </c>
      <c r="CM10" s="1">
        <v>135000</v>
      </c>
      <c r="CN10" s="1">
        <v>135000</v>
      </c>
      <c r="CO10" s="1">
        <v>135000</v>
      </c>
      <c r="CP10" s="1">
        <v>135000</v>
      </c>
      <c r="CQ10" s="1">
        <v>135000</v>
      </c>
      <c r="CR10" s="1">
        <v>135000</v>
      </c>
      <c r="CS10" s="1">
        <v>135000</v>
      </c>
      <c r="CT10" s="1">
        <v>135000</v>
      </c>
      <c r="CU10" s="1">
        <v>135000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</row>
    <row r="11" spans="1:147" x14ac:dyDescent="0.35">
      <c r="A11" s="7">
        <f>MAX($A$7:A10)+1</f>
        <v>5</v>
      </c>
      <c r="B11" t="s">
        <v>7</v>
      </c>
      <c r="D11" s="1">
        <v>221101</v>
      </c>
      <c r="E11" s="1">
        <v>221101</v>
      </c>
      <c r="F11" s="1">
        <v>221101</v>
      </c>
      <c r="G11" s="1">
        <v>221101</v>
      </c>
      <c r="H11" s="1">
        <v>221101</v>
      </c>
      <c r="I11" s="1">
        <v>221101</v>
      </c>
      <c r="J11" s="1">
        <v>221101</v>
      </c>
      <c r="K11" s="1">
        <v>221101</v>
      </c>
      <c r="L11" s="1">
        <v>221101</v>
      </c>
      <c r="M11" s="1">
        <v>221101</v>
      </c>
      <c r="N11" s="1">
        <v>221101</v>
      </c>
      <c r="O11" s="1">
        <v>221101</v>
      </c>
      <c r="P11" s="1">
        <v>221101</v>
      </c>
      <c r="Q11" s="1">
        <v>221101</v>
      </c>
      <c r="R11" s="1">
        <v>221101</v>
      </c>
      <c r="S11" s="1">
        <v>221101</v>
      </c>
      <c r="T11" s="1">
        <v>221101</v>
      </c>
      <c r="U11" s="1">
        <v>221101</v>
      </c>
      <c r="V11" s="1">
        <v>221101</v>
      </c>
      <c r="W11" s="1">
        <v>221101</v>
      </c>
      <c r="X11" s="1">
        <v>221101</v>
      </c>
      <c r="Y11" s="1">
        <v>221101</v>
      </c>
      <c r="Z11" s="1">
        <v>221101</v>
      </c>
      <c r="AA11" s="1">
        <v>221101</v>
      </c>
      <c r="AB11" s="1">
        <v>200000</v>
      </c>
      <c r="AC11" s="1">
        <v>200000</v>
      </c>
      <c r="AD11" s="1">
        <v>200000</v>
      </c>
      <c r="AE11" s="1">
        <v>200000</v>
      </c>
      <c r="AF11" s="1">
        <v>200000</v>
      </c>
      <c r="AG11" s="1">
        <v>200000</v>
      </c>
      <c r="AH11" s="1">
        <v>200000</v>
      </c>
      <c r="AI11" s="1">
        <v>200000</v>
      </c>
      <c r="AJ11" s="1">
        <v>200000</v>
      </c>
      <c r="AK11" s="1">
        <v>200000</v>
      </c>
      <c r="AL11" s="1">
        <v>200000</v>
      </c>
      <c r="AM11" s="1">
        <v>200000</v>
      </c>
      <c r="AN11" s="1">
        <v>200000</v>
      </c>
      <c r="AO11" s="1">
        <v>200000</v>
      </c>
      <c r="AP11" s="1">
        <v>200000</v>
      </c>
      <c r="AQ11" s="1">
        <v>200000</v>
      </c>
      <c r="AR11" s="1">
        <v>200000</v>
      </c>
      <c r="AS11" s="1">
        <v>200000</v>
      </c>
      <c r="AT11" s="1">
        <v>200000</v>
      </c>
      <c r="AU11" s="1">
        <v>200000</v>
      </c>
      <c r="AV11" s="1">
        <v>200000</v>
      </c>
      <c r="AW11" s="1">
        <v>200000</v>
      </c>
      <c r="AX11" s="1">
        <v>200000</v>
      </c>
      <c r="AY11" s="1">
        <v>200000</v>
      </c>
      <c r="AZ11" s="1">
        <v>200000</v>
      </c>
      <c r="BA11" s="1">
        <v>200000</v>
      </c>
      <c r="BB11" s="1">
        <v>200000</v>
      </c>
      <c r="BC11" s="1">
        <v>200000</v>
      </c>
      <c r="BD11" s="1">
        <v>200000</v>
      </c>
      <c r="BE11" s="1">
        <v>200000</v>
      </c>
      <c r="BF11" s="1">
        <v>200000</v>
      </c>
      <c r="BG11" s="1">
        <v>200000</v>
      </c>
      <c r="BH11" s="1">
        <v>200000</v>
      </c>
      <c r="BI11" s="1">
        <v>200000</v>
      </c>
      <c r="BJ11" s="1">
        <v>200000</v>
      </c>
      <c r="BK11" s="1">
        <v>200000</v>
      </c>
      <c r="BL11" s="1">
        <v>200000</v>
      </c>
      <c r="BM11" s="1">
        <v>200000</v>
      </c>
      <c r="BN11" s="1">
        <v>200000</v>
      </c>
      <c r="BO11" s="1">
        <v>200000</v>
      </c>
      <c r="BP11" s="1">
        <v>200000</v>
      </c>
      <c r="BQ11" s="1">
        <v>200000</v>
      </c>
      <c r="BR11" s="1">
        <v>200000</v>
      </c>
      <c r="BS11" s="1">
        <v>200000</v>
      </c>
      <c r="BT11" s="1">
        <v>200000</v>
      </c>
      <c r="BU11" s="1">
        <v>200000</v>
      </c>
      <c r="BV11" s="1">
        <v>200000</v>
      </c>
      <c r="BW11" s="1">
        <v>200000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0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0</v>
      </c>
    </row>
    <row r="12" spans="1:147" x14ac:dyDescent="0.35">
      <c r="A12" s="7">
        <f>MAX($A$7:A11)+1</f>
        <v>6</v>
      </c>
      <c r="B12" t="s">
        <v>8</v>
      </c>
      <c r="D12" s="1">
        <v>279588.64</v>
      </c>
      <c r="E12" s="1">
        <v>279588.64</v>
      </c>
      <c r="F12" s="1">
        <v>279588.64</v>
      </c>
      <c r="G12" s="1">
        <v>279588.64</v>
      </c>
      <c r="H12" s="1">
        <v>279588.64</v>
      </c>
      <c r="I12" s="1">
        <v>279588.64</v>
      </c>
      <c r="J12" s="1">
        <v>279588.64</v>
      </c>
      <c r="K12" s="1">
        <v>279588.64</v>
      </c>
      <c r="L12" s="1">
        <v>279588.64</v>
      </c>
      <c r="M12" s="1">
        <v>279588.64</v>
      </c>
      <c r="N12" s="1">
        <v>279588.64</v>
      </c>
      <c r="O12" s="1">
        <v>279588.64</v>
      </c>
      <c r="P12" s="1">
        <v>279588.64</v>
      </c>
      <c r="Q12" s="1">
        <v>279588.64</v>
      </c>
      <c r="R12" s="1">
        <v>279588.64</v>
      </c>
      <c r="S12" s="1">
        <v>279588.64</v>
      </c>
      <c r="T12" s="1">
        <v>279588.64</v>
      </c>
      <c r="U12" s="1">
        <v>279588.64</v>
      </c>
      <c r="V12" s="1">
        <v>279588.64</v>
      </c>
      <c r="W12" s="1">
        <v>279588.64</v>
      </c>
      <c r="X12" s="1">
        <v>279588.64</v>
      </c>
      <c r="Y12" s="1">
        <v>279588.64</v>
      </c>
      <c r="Z12" s="1">
        <v>279588.64</v>
      </c>
      <c r="AA12" s="1">
        <v>279588.64</v>
      </c>
      <c r="AB12" s="1">
        <v>237386.64</v>
      </c>
      <c r="AC12" s="1">
        <v>237386.64</v>
      </c>
      <c r="AD12" s="1">
        <v>237386.64</v>
      </c>
      <c r="AE12" s="1">
        <v>237386.64</v>
      </c>
      <c r="AF12" s="1">
        <v>237386.64</v>
      </c>
      <c r="AG12" s="1">
        <v>237386.64</v>
      </c>
      <c r="AH12" s="1">
        <v>237386.64</v>
      </c>
      <c r="AI12" s="1">
        <v>237386.64</v>
      </c>
      <c r="AJ12" s="1">
        <v>237386.64</v>
      </c>
      <c r="AK12" s="1">
        <v>237386.64</v>
      </c>
      <c r="AL12" s="1">
        <v>237386.64</v>
      </c>
      <c r="AM12" s="1">
        <v>237386.64</v>
      </c>
      <c r="AN12" s="1">
        <v>84404</v>
      </c>
      <c r="AO12" s="1">
        <v>84404</v>
      </c>
      <c r="AP12" s="1">
        <v>84404</v>
      </c>
      <c r="AQ12" s="1">
        <v>84404</v>
      </c>
      <c r="AR12" s="1">
        <v>84404</v>
      </c>
      <c r="AS12" s="1">
        <v>84404</v>
      </c>
      <c r="AT12" s="1">
        <v>84404</v>
      </c>
      <c r="AU12" s="1">
        <v>84404</v>
      </c>
      <c r="AV12" s="1">
        <v>84404</v>
      </c>
      <c r="AW12" s="1">
        <v>84404</v>
      </c>
      <c r="AX12" s="1">
        <v>84404</v>
      </c>
      <c r="AY12" s="1">
        <v>84404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</row>
    <row r="13" spans="1:147" x14ac:dyDescent="0.35">
      <c r="A13" s="7">
        <f>MAX($A$7:A12)+1</f>
        <v>7</v>
      </c>
      <c r="B13" t="s">
        <v>9</v>
      </c>
      <c r="D13" s="1">
        <v>125000</v>
      </c>
      <c r="E13" s="1">
        <v>125000</v>
      </c>
      <c r="F13" s="1">
        <v>125000</v>
      </c>
      <c r="G13" s="1">
        <v>125000</v>
      </c>
      <c r="H13" s="1">
        <v>125000</v>
      </c>
      <c r="I13" s="1">
        <v>125000</v>
      </c>
      <c r="J13" s="1">
        <v>125000</v>
      </c>
      <c r="K13" s="1">
        <v>125000</v>
      </c>
      <c r="L13" s="1">
        <v>125000</v>
      </c>
      <c r="M13" s="1">
        <v>125000</v>
      </c>
      <c r="N13" s="1">
        <v>125000</v>
      </c>
      <c r="O13" s="1">
        <v>125000</v>
      </c>
      <c r="P13" s="1">
        <v>125000</v>
      </c>
      <c r="Q13" s="1">
        <v>125000</v>
      </c>
      <c r="R13" s="1">
        <v>125000</v>
      </c>
      <c r="S13" s="1">
        <v>125000</v>
      </c>
      <c r="T13" s="1">
        <v>125000</v>
      </c>
      <c r="U13" s="1">
        <v>125000</v>
      </c>
      <c r="V13" s="1">
        <v>125000</v>
      </c>
      <c r="W13" s="1">
        <v>125000</v>
      </c>
      <c r="X13" s="1">
        <v>125000</v>
      </c>
      <c r="Y13" s="1">
        <v>125000</v>
      </c>
      <c r="Z13" s="1">
        <v>125000</v>
      </c>
      <c r="AA13" s="1">
        <v>125000</v>
      </c>
      <c r="AB13" s="1">
        <v>125000</v>
      </c>
      <c r="AC13" s="1">
        <v>125000</v>
      </c>
      <c r="AD13" s="1">
        <v>125000</v>
      </c>
      <c r="AE13" s="1">
        <v>125000</v>
      </c>
      <c r="AF13" s="1">
        <v>125000</v>
      </c>
      <c r="AG13" s="1">
        <v>125000</v>
      </c>
      <c r="AH13" s="1">
        <v>125000</v>
      </c>
      <c r="AI13" s="1">
        <v>125000</v>
      </c>
      <c r="AJ13" s="1">
        <v>125000</v>
      </c>
      <c r="AK13" s="1">
        <v>125000</v>
      </c>
      <c r="AL13" s="1">
        <v>125000</v>
      </c>
      <c r="AM13" s="1">
        <v>125000</v>
      </c>
      <c r="AN13" s="1">
        <v>75000</v>
      </c>
      <c r="AO13" s="1">
        <v>75000</v>
      </c>
      <c r="AP13" s="1">
        <v>75000</v>
      </c>
      <c r="AQ13" s="1">
        <v>75000</v>
      </c>
      <c r="AR13" s="1">
        <v>75000</v>
      </c>
      <c r="AS13" s="1">
        <v>75000</v>
      </c>
      <c r="AT13" s="1">
        <v>75000</v>
      </c>
      <c r="AU13" s="1">
        <v>75000</v>
      </c>
      <c r="AV13" s="1">
        <v>75000</v>
      </c>
      <c r="AW13" s="1">
        <v>75000</v>
      </c>
      <c r="AX13" s="1">
        <v>75000</v>
      </c>
      <c r="AY13" s="1">
        <v>75000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</row>
    <row r="14" spans="1:147" x14ac:dyDescent="0.35">
      <c r="A14" s="7">
        <f>MAX($A$7:A13)+1</f>
        <v>8</v>
      </c>
      <c r="B14" t="s">
        <v>10</v>
      </c>
      <c r="D14" s="1">
        <v>395025</v>
      </c>
      <c r="E14" s="1">
        <v>395025</v>
      </c>
      <c r="F14" s="1">
        <v>395025</v>
      </c>
      <c r="G14" s="1">
        <v>395025</v>
      </c>
      <c r="H14" s="1">
        <v>395025</v>
      </c>
      <c r="I14" s="1">
        <v>395025</v>
      </c>
      <c r="J14" s="1">
        <v>395025</v>
      </c>
      <c r="K14" s="1">
        <v>395025</v>
      </c>
      <c r="L14" s="1">
        <v>395025</v>
      </c>
      <c r="M14" s="1">
        <v>395025</v>
      </c>
      <c r="N14" s="1">
        <v>395025</v>
      </c>
      <c r="O14" s="1">
        <v>395025</v>
      </c>
      <c r="P14" s="1">
        <v>395025</v>
      </c>
      <c r="Q14" s="1">
        <v>395025</v>
      </c>
      <c r="R14" s="1">
        <v>395025</v>
      </c>
      <c r="S14" s="1">
        <v>395025</v>
      </c>
      <c r="T14" s="1">
        <v>395025</v>
      </c>
      <c r="U14" s="1">
        <v>395025</v>
      </c>
      <c r="V14" s="1">
        <v>395025</v>
      </c>
      <c r="W14" s="1">
        <v>395025</v>
      </c>
      <c r="X14" s="1">
        <v>395025</v>
      </c>
      <c r="Y14" s="1">
        <v>395025</v>
      </c>
      <c r="Z14" s="1">
        <v>395025</v>
      </c>
      <c r="AA14" s="1">
        <v>395025</v>
      </c>
      <c r="AB14" s="1">
        <v>306853</v>
      </c>
      <c r="AC14" s="1">
        <v>306853</v>
      </c>
      <c r="AD14" s="1">
        <v>306853</v>
      </c>
      <c r="AE14" s="1">
        <v>306853</v>
      </c>
      <c r="AF14" s="1">
        <v>306853</v>
      </c>
      <c r="AG14" s="1">
        <v>306853</v>
      </c>
      <c r="AH14" s="1">
        <v>306853</v>
      </c>
      <c r="AI14" s="1">
        <v>306853</v>
      </c>
      <c r="AJ14" s="1">
        <v>306853</v>
      </c>
      <c r="AK14" s="1">
        <v>306853</v>
      </c>
      <c r="AL14" s="1">
        <v>306853</v>
      </c>
      <c r="AM14" s="1">
        <v>306853</v>
      </c>
      <c r="AN14" s="1">
        <v>299457</v>
      </c>
      <c r="AO14" s="1">
        <v>299457</v>
      </c>
      <c r="AP14" s="1">
        <v>299457</v>
      </c>
      <c r="AQ14" s="1">
        <v>299457</v>
      </c>
      <c r="AR14" s="1">
        <v>299457</v>
      </c>
      <c r="AS14" s="1">
        <v>299457</v>
      </c>
      <c r="AT14" s="1">
        <v>299457</v>
      </c>
      <c r="AU14" s="1">
        <v>299457</v>
      </c>
      <c r="AV14" s="1">
        <v>299457</v>
      </c>
      <c r="AW14" s="1">
        <v>299457</v>
      </c>
      <c r="AX14" s="1">
        <v>299457</v>
      </c>
      <c r="AY14" s="1">
        <v>299457</v>
      </c>
      <c r="AZ14" s="1">
        <v>299457</v>
      </c>
      <c r="BA14" s="1">
        <v>299457</v>
      </c>
      <c r="BB14" s="1">
        <v>299457</v>
      </c>
      <c r="BC14" s="1">
        <v>299457</v>
      </c>
      <c r="BD14" s="1">
        <v>299457</v>
      </c>
      <c r="BE14" s="1">
        <v>299457</v>
      </c>
      <c r="BF14" s="1">
        <v>299457</v>
      </c>
      <c r="BG14" s="1">
        <v>299457</v>
      </c>
      <c r="BH14" s="1">
        <v>299457</v>
      </c>
      <c r="BI14" s="1">
        <v>299457</v>
      </c>
      <c r="BJ14" s="1">
        <v>299457</v>
      </c>
      <c r="BK14" s="1">
        <v>299457</v>
      </c>
      <c r="BL14" s="1">
        <v>299457</v>
      </c>
      <c r="BM14" s="1">
        <v>299457</v>
      </c>
      <c r="BN14" s="1">
        <v>294457</v>
      </c>
      <c r="BO14" s="1">
        <v>294457</v>
      </c>
      <c r="BP14" s="1">
        <v>294457</v>
      </c>
      <c r="BQ14" s="1">
        <v>294457</v>
      </c>
      <c r="BR14" s="1">
        <v>294457</v>
      </c>
      <c r="BS14" s="1">
        <v>294457</v>
      </c>
      <c r="BT14" s="1">
        <v>294457</v>
      </c>
      <c r="BU14" s="1">
        <v>294457</v>
      </c>
      <c r="BV14" s="1">
        <v>294457</v>
      </c>
      <c r="BW14" s="1">
        <v>294457</v>
      </c>
      <c r="BX14" s="1">
        <v>265000</v>
      </c>
      <c r="BY14" s="1">
        <v>265000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</row>
    <row r="15" spans="1:147" x14ac:dyDescent="0.35">
      <c r="A15" s="7">
        <f>MAX($A$7:A14)+1</f>
        <v>9</v>
      </c>
      <c r="B15" t="s">
        <v>11</v>
      </c>
      <c r="D15" s="1">
        <v>1252158</v>
      </c>
      <c r="E15" s="1">
        <v>1252158</v>
      </c>
      <c r="F15" s="1">
        <v>1252158</v>
      </c>
      <c r="G15" s="1">
        <v>1252158</v>
      </c>
      <c r="H15" s="1">
        <v>1252158</v>
      </c>
      <c r="I15" s="1">
        <v>1252158</v>
      </c>
      <c r="J15" s="1">
        <v>1252158</v>
      </c>
      <c r="K15" s="1">
        <v>1252158</v>
      </c>
      <c r="L15" s="1">
        <v>1252158</v>
      </c>
      <c r="M15" s="1">
        <v>1252158</v>
      </c>
      <c r="N15" s="1">
        <v>1252158</v>
      </c>
      <c r="O15" s="1">
        <v>1252158</v>
      </c>
      <c r="P15" s="1">
        <v>1252158</v>
      </c>
      <c r="Q15" s="1">
        <v>1252158</v>
      </c>
      <c r="R15" s="1">
        <v>1252158</v>
      </c>
      <c r="S15" s="1">
        <v>1252158</v>
      </c>
      <c r="T15" s="1">
        <v>1252158</v>
      </c>
      <c r="U15" s="1">
        <v>1252158</v>
      </c>
      <c r="V15" s="1">
        <v>1252158</v>
      </c>
      <c r="W15" s="1">
        <v>1252158</v>
      </c>
      <c r="X15" s="1">
        <v>1252158</v>
      </c>
      <c r="Y15" s="1">
        <v>1252158</v>
      </c>
      <c r="Z15" s="1">
        <v>1252158</v>
      </c>
      <c r="AA15" s="1">
        <v>1252158</v>
      </c>
      <c r="AB15" s="1">
        <v>862768</v>
      </c>
      <c r="AC15" s="1">
        <v>862768</v>
      </c>
      <c r="AD15" s="1">
        <v>862768</v>
      </c>
      <c r="AE15" s="1">
        <v>862768</v>
      </c>
      <c r="AF15" s="1">
        <v>862768</v>
      </c>
      <c r="AG15" s="1">
        <v>862768</v>
      </c>
      <c r="AH15" s="1">
        <v>862768</v>
      </c>
      <c r="AI15" s="1">
        <v>862768</v>
      </c>
      <c r="AJ15" s="1">
        <v>862768</v>
      </c>
      <c r="AK15" s="1">
        <v>862768</v>
      </c>
      <c r="AL15" s="1">
        <v>862768</v>
      </c>
      <c r="AM15" s="1">
        <v>862768</v>
      </c>
      <c r="AN15" s="1">
        <v>843892</v>
      </c>
      <c r="AO15" s="1">
        <v>843892</v>
      </c>
      <c r="AP15" s="1">
        <v>843892</v>
      </c>
      <c r="AQ15" s="1">
        <v>843892</v>
      </c>
      <c r="AR15" s="1">
        <v>843892</v>
      </c>
      <c r="AS15" s="1">
        <v>843892</v>
      </c>
      <c r="AT15" s="1">
        <v>843892</v>
      </c>
      <c r="AU15" s="1">
        <v>843892</v>
      </c>
      <c r="AV15" s="1">
        <v>843892</v>
      </c>
      <c r="AW15" s="1">
        <v>843892</v>
      </c>
      <c r="AX15" s="1">
        <v>843892</v>
      </c>
      <c r="AY15" s="1">
        <v>843892</v>
      </c>
      <c r="AZ15" s="1">
        <v>843892</v>
      </c>
      <c r="BA15" s="1">
        <v>843892</v>
      </c>
      <c r="BB15" s="1">
        <v>843892</v>
      </c>
      <c r="BC15" s="1">
        <v>843892</v>
      </c>
      <c r="BD15" s="1">
        <v>843892</v>
      </c>
      <c r="BE15" s="1">
        <v>843892</v>
      </c>
      <c r="BF15" s="1">
        <v>843892</v>
      </c>
      <c r="BG15" s="1">
        <v>843892</v>
      </c>
      <c r="BH15" s="1">
        <v>843892</v>
      </c>
      <c r="BI15" s="1">
        <v>843892</v>
      </c>
      <c r="BJ15" s="1">
        <v>843892</v>
      </c>
      <c r="BK15" s="1">
        <v>843892</v>
      </c>
      <c r="BL15" s="1">
        <v>808892</v>
      </c>
      <c r="BM15" s="1">
        <v>808892</v>
      </c>
      <c r="BN15" s="1">
        <v>808892</v>
      </c>
      <c r="BO15" s="1">
        <v>808892</v>
      </c>
      <c r="BP15" s="1">
        <v>808892</v>
      </c>
      <c r="BQ15" s="1">
        <v>808892</v>
      </c>
      <c r="BR15" s="1">
        <v>808892</v>
      </c>
      <c r="BS15" s="1">
        <v>808892</v>
      </c>
      <c r="BT15" s="1">
        <v>808892</v>
      </c>
      <c r="BU15" s="1">
        <v>808892</v>
      </c>
      <c r="BV15" s="1">
        <v>808892</v>
      </c>
      <c r="BW15" s="1">
        <v>808892</v>
      </c>
      <c r="BX15" s="1">
        <v>808892</v>
      </c>
      <c r="BY15" s="1">
        <v>808892</v>
      </c>
      <c r="BZ15" s="1">
        <v>808892</v>
      </c>
      <c r="CA15" s="1">
        <v>808892</v>
      </c>
      <c r="CB15" s="1">
        <v>808892</v>
      </c>
      <c r="CC15" s="1">
        <v>808892</v>
      </c>
      <c r="CD15" s="1">
        <v>808892</v>
      </c>
      <c r="CE15" s="1">
        <v>808892</v>
      </c>
      <c r="CF15" s="1">
        <v>808892</v>
      </c>
      <c r="CG15" s="1">
        <v>808892</v>
      </c>
      <c r="CH15" s="1">
        <v>808892</v>
      </c>
      <c r="CI15" s="1">
        <v>808892</v>
      </c>
      <c r="CJ15" s="1">
        <v>401877</v>
      </c>
      <c r="CK15" s="1">
        <v>401877</v>
      </c>
      <c r="CL15" s="1">
        <v>401877</v>
      </c>
      <c r="CM15" s="1">
        <v>401877</v>
      </c>
      <c r="CN15" s="1">
        <v>401877</v>
      </c>
      <c r="CO15" s="1">
        <v>401877</v>
      </c>
      <c r="CP15" s="1">
        <v>401877</v>
      </c>
      <c r="CQ15" s="1">
        <v>401877</v>
      </c>
      <c r="CR15" s="1">
        <v>401877</v>
      </c>
      <c r="CS15" s="1">
        <v>401877</v>
      </c>
      <c r="CT15" s="1">
        <v>401877</v>
      </c>
      <c r="CU15" s="1">
        <v>401877</v>
      </c>
      <c r="CV15" s="1">
        <v>216924</v>
      </c>
      <c r="CW15" s="1">
        <v>216924</v>
      </c>
      <c r="CX15" s="1">
        <v>216924</v>
      </c>
      <c r="CY15" s="1">
        <v>216924</v>
      </c>
      <c r="CZ15" s="1">
        <v>216924</v>
      </c>
      <c r="DA15" s="1">
        <v>216924</v>
      </c>
      <c r="DB15" s="1">
        <v>216924</v>
      </c>
      <c r="DC15" s="1">
        <v>216924</v>
      </c>
      <c r="DD15" s="1">
        <v>216924</v>
      </c>
      <c r="DE15" s="1">
        <v>216924</v>
      </c>
      <c r="DF15" s="1">
        <v>216924</v>
      </c>
      <c r="DG15" s="1">
        <v>216924</v>
      </c>
      <c r="DH15" s="1">
        <v>200000</v>
      </c>
      <c r="DI15" s="1">
        <v>200000</v>
      </c>
      <c r="DJ15" s="1">
        <v>200000</v>
      </c>
      <c r="DK15" s="1">
        <v>200000</v>
      </c>
      <c r="DL15" s="1">
        <v>200000</v>
      </c>
      <c r="DM15" s="1">
        <v>200000</v>
      </c>
      <c r="DN15" s="1">
        <v>200000</v>
      </c>
      <c r="DO15" s="1">
        <v>200000</v>
      </c>
      <c r="DP15" s="1">
        <v>200000</v>
      </c>
      <c r="DQ15" s="1">
        <v>200000</v>
      </c>
      <c r="DR15" s="1">
        <v>200000</v>
      </c>
      <c r="DS15" s="1">
        <v>200000</v>
      </c>
      <c r="DT15" s="1">
        <v>125000</v>
      </c>
      <c r="DU15" s="1">
        <v>125000</v>
      </c>
      <c r="DV15" s="1">
        <v>125000</v>
      </c>
      <c r="DW15" s="1">
        <v>125000</v>
      </c>
      <c r="DX15" s="1">
        <v>125000</v>
      </c>
      <c r="DY15" s="1">
        <v>125000</v>
      </c>
      <c r="DZ15" s="1">
        <v>125000</v>
      </c>
      <c r="EA15" s="1">
        <v>125000</v>
      </c>
      <c r="EB15" s="1">
        <v>125000</v>
      </c>
      <c r="EC15" s="1">
        <v>125000</v>
      </c>
      <c r="ED15" s="1">
        <v>125000</v>
      </c>
      <c r="EE15" s="1">
        <v>125000</v>
      </c>
      <c r="EF15" s="1">
        <v>125000</v>
      </c>
      <c r="EG15" s="1">
        <v>125000</v>
      </c>
      <c r="EH15" s="1">
        <v>125000</v>
      </c>
      <c r="EI15" s="1">
        <v>125000</v>
      </c>
      <c r="EJ15" s="1">
        <v>125000</v>
      </c>
      <c r="EK15" s="1">
        <v>125000</v>
      </c>
      <c r="EL15" s="1">
        <v>125000</v>
      </c>
      <c r="EM15" s="1">
        <v>125000</v>
      </c>
      <c r="EN15" s="1">
        <v>125000</v>
      </c>
      <c r="EO15" s="1">
        <v>125000</v>
      </c>
      <c r="EP15" s="1">
        <v>125000</v>
      </c>
      <c r="EQ15" s="1">
        <v>125000</v>
      </c>
    </row>
    <row r="16" spans="1:147" x14ac:dyDescent="0.35">
      <c r="D16" s="3">
        <f>SUM(D7:D15)</f>
        <v>2771426.7919999999</v>
      </c>
      <c r="E16" s="3">
        <f t="shared" ref="E16:BP16" si="0">SUM(E7:E15)</f>
        <v>2771426.7919999999</v>
      </c>
      <c r="F16" s="3">
        <f t="shared" si="0"/>
        <v>2771426.7919999999</v>
      </c>
      <c r="G16" s="3">
        <f t="shared" si="0"/>
        <v>2771426.7919999999</v>
      </c>
      <c r="H16" s="3">
        <f t="shared" si="0"/>
        <v>2771426.7919999999</v>
      </c>
      <c r="I16" s="3">
        <f t="shared" si="0"/>
        <v>2771426.7919999999</v>
      </c>
      <c r="J16" s="3">
        <f t="shared" si="0"/>
        <v>2771426.7919999999</v>
      </c>
      <c r="K16" s="3">
        <f t="shared" si="0"/>
        <v>2771426.7919999999</v>
      </c>
      <c r="L16" s="3">
        <f t="shared" si="0"/>
        <v>2771426.7919999999</v>
      </c>
      <c r="M16" s="3">
        <f t="shared" si="0"/>
        <v>2771426.7919999999</v>
      </c>
      <c r="N16" s="3">
        <f t="shared" si="0"/>
        <v>2771426.7919999999</v>
      </c>
      <c r="O16" s="3">
        <f t="shared" si="0"/>
        <v>2771426.7919999999</v>
      </c>
      <c r="P16" s="3">
        <f t="shared" si="0"/>
        <v>2771426.7919999999</v>
      </c>
      <c r="Q16" s="3">
        <f t="shared" si="0"/>
        <v>2771426.7919999999</v>
      </c>
      <c r="R16" s="3">
        <f t="shared" si="0"/>
        <v>2771426.7919999999</v>
      </c>
      <c r="S16" s="3">
        <f t="shared" si="0"/>
        <v>2771426.7919999999</v>
      </c>
      <c r="T16" s="3">
        <f t="shared" si="0"/>
        <v>2771426.7919999999</v>
      </c>
      <c r="U16" s="3">
        <f t="shared" si="0"/>
        <v>2771426.7919999999</v>
      </c>
      <c r="V16" s="3">
        <f t="shared" si="0"/>
        <v>2771426.7919999999</v>
      </c>
      <c r="W16" s="3">
        <f t="shared" si="0"/>
        <v>2771426.7919999999</v>
      </c>
      <c r="X16" s="3">
        <f t="shared" si="0"/>
        <v>2771426.7919999999</v>
      </c>
      <c r="Y16" s="3">
        <f t="shared" si="0"/>
        <v>2771426.7919999999</v>
      </c>
      <c r="Z16" s="3">
        <f t="shared" si="0"/>
        <v>2771426.7919999999</v>
      </c>
      <c r="AA16" s="3">
        <f t="shared" si="0"/>
        <v>2771426.7919999999</v>
      </c>
      <c r="AB16" s="3">
        <f t="shared" si="0"/>
        <v>2222561.7919999999</v>
      </c>
      <c r="AC16" s="3">
        <f t="shared" si="0"/>
        <v>2222561.7919999999</v>
      </c>
      <c r="AD16" s="3">
        <f t="shared" si="0"/>
        <v>2222561.7919999999</v>
      </c>
      <c r="AE16" s="3">
        <f t="shared" si="0"/>
        <v>2222561.7919999999</v>
      </c>
      <c r="AF16" s="3">
        <f t="shared" si="0"/>
        <v>2222561.7919999999</v>
      </c>
      <c r="AG16" s="3">
        <f t="shared" si="0"/>
        <v>2222561.7919999999</v>
      </c>
      <c r="AH16" s="3">
        <f t="shared" si="0"/>
        <v>2222561.7919999999</v>
      </c>
      <c r="AI16" s="3">
        <f t="shared" si="0"/>
        <v>2222561.7919999999</v>
      </c>
      <c r="AJ16" s="3">
        <f t="shared" si="0"/>
        <v>2222561.7919999999</v>
      </c>
      <c r="AK16" s="3">
        <f t="shared" si="0"/>
        <v>2222561.7919999999</v>
      </c>
      <c r="AL16" s="3">
        <f t="shared" si="0"/>
        <v>2222561.7919999999</v>
      </c>
      <c r="AM16" s="3">
        <f t="shared" si="0"/>
        <v>2222561.7919999999</v>
      </c>
      <c r="AN16" s="3">
        <f t="shared" si="0"/>
        <v>1933168.96</v>
      </c>
      <c r="AO16" s="3">
        <f t="shared" si="0"/>
        <v>1933168.96</v>
      </c>
      <c r="AP16" s="3">
        <f t="shared" si="0"/>
        <v>1933168.96</v>
      </c>
      <c r="AQ16" s="3">
        <f t="shared" si="0"/>
        <v>1933168.96</v>
      </c>
      <c r="AR16" s="3">
        <f t="shared" si="0"/>
        <v>1933168.96</v>
      </c>
      <c r="AS16" s="3">
        <f t="shared" si="0"/>
        <v>1933168.96</v>
      </c>
      <c r="AT16" s="3">
        <f t="shared" si="0"/>
        <v>1933168.96</v>
      </c>
      <c r="AU16" s="3">
        <f t="shared" si="0"/>
        <v>1933168.96</v>
      </c>
      <c r="AV16" s="3">
        <f t="shared" si="0"/>
        <v>1933168.96</v>
      </c>
      <c r="AW16" s="3">
        <f t="shared" si="0"/>
        <v>1933168.96</v>
      </c>
      <c r="AX16" s="3">
        <f t="shared" si="0"/>
        <v>1933168.96</v>
      </c>
      <c r="AY16" s="3">
        <f t="shared" si="0"/>
        <v>1933168.96</v>
      </c>
      <c r="AZ16" s="3">
        <f t="shared" si="0"/>
        <v>1773764.96</v>
      </c>
      <c r="BA16" s="3">
        <f t="shared" si="0"/>
        <v>1773764.96</v>
      </c>
      <c r="BB16" s="3">
        <f t="shared" si="0"/>
        <v>1773764.96</v>
      </c>
      <c r="BC16" s="3">
        <f t="shared" si="0"/>
        <v>1773764.96</v>
      </c>
      <c r="BD16" s="3">
        <f t="shared" si="0"/>
        <v>1773764.96</v>
      </c>
      <c r="BE16" s="3">
        <f t="shared" si="0"/>
        <v>1773764.96</v>
      </c>
      <c r="BF16" s="3">
        <f t="shared" si="0"/>
        <v>1773764.96</v>
      </c>
      <c r="BG16" s="3">
        <f t="shared" si="0"/>
        <v>1773764.96</v>
      </c>
      <c r="BH16" s="3">
        <f t="shared" si="0"/>
        <v>1773764.96</v>
      </c>
      <c r="BI16" s="3">
        <f t="shared" si="0"/>
        <v>1773764.96</v>
      </c>
      <c r="BJ16" s="3">
        <f t="shared" si="0"/>
        <v>1773764.96</v>
      </c>
      <c r="BK16" s="3">
        <f t="shared" si="0"/>
        <v>1773764.96</v>
      </c>
      <c r="BL16" s="3">
        <f t="shared" si="0"/>
        <v>1717663.96</v>
      </c>
      <c r="BM16" s="3">
        <f t="shared" si="0"/>
        <v>1717663.96</v>
      </c>
      <c r="BN16" s="3">
        <f t="shared" si="0"/>
        <v>1712663.96</v>
      </c>
      <c r="BO16" s="3">
        <f t="shared" si="0"/>
        <v>1712663.96</v>
      </c>
      <c r="BP16" s="3">
        <f t="shared" si="0"/>
        <v>1712663.96</v>
      </c>
      <c r="BQ16" s="3">
        <f t="shared" ref="BQ16:EB16" si="1">SUM(BQ7:BQ15)</f>
        <v>1712663.96</v>
      </c>
      <c r="BR16" s="3">
        <f t="shared" si="1"/>
        <v>1712663.96</v>
      </c>
      <c r="BS16" s="3">
        <f t="shared" si="1"/>
        <v>1712663.96</v>
      </c>
      <c r="BT16" s="3">
        <f t="shared" si="1"/>
        <v>1712663.96</v>
      </c>
      <c r="BU16" s="3">
        <f t="shared" si="1"/>
        <v>1712663.96</v>
      </c>
      <c r="BV16" s="3">
        <f t="shared" si="1"/>
        <v>1712663.96</v>
      </c>
      <c r="BW16" s="3">
        <f t="shared" si="1"/>
        <v>1712663.96</v>
      </c>
      <c r="BX16" s="3">
        <f t="shared" si="1"/>
        <v>1483206.96</v>
      </c>
      <c r="BY16" s="3">
        <f t="shared" si="1"/>
        <v>1483206.96</v>
      </c>
      <c r="BZ16" s="3">
        <f t="shared" si="1"/>
        <v>1218206.96</v>
      </c>
      <c r="CA16" s="3">
        <f t="shared" si="1"/>
        <v>1218206.96</v>
      </c>
      <c r="CB16" s="3">
        <f t="shared" si="1"/>
        <v>1218206.96</v>
      </c>
      <c r="CC16" s="3">
        <f t="shared" si="1"/>
        <v>1218206.96</v>
      </c>
      <c r="CD16" s="3">
        <f t="shared" si="1"/>
        <v>1218206.96</v>
      </c>
      <c r="CE16" s="3">
        <f t="shared" si="1"/>
        <v>1218206.96</v>
      </c>
      <c r="CF16" s="3">
        <f t="shared" si="1"/>
        <v>1218206.96</v>
      </c>
      <c r="CG16" s="3">
        <f t="shared" si="1"/>
        <v>1218206.96</v>
      </c>
      <c r="CH16" s="3">
        <f t="shared" si="1"/>
        <v>1218206.96</v>
      </c>
      <c r="CI16" s="3">
        <f t="shared" si="1"/>
        <v>1218206.96</v>
      </c>
      <c r="CJ16" s="3">
        <f t="shared" si="1"/>
        <v>811191.96</v>
      </c>
      <c r="CK16" s="3">
        <f t="shared" si="1"/>
        <v>811191.96</v>
      </c>
      <c r="CL16" s="3">
        <f t="shared" si="1"/>
        <v>811191.96</v>
      </c>
      <c r="CM16" s="3">
        <f t="shared" si="1"/>
        <v>811191.96</v>
      </c>
      <c r="CN16" s="3">
        <f t="shared" si="1"/>
        <v>811191.96</v>
      </c>
      <c r="CO16" s="3">
        <f t="shared" si="1"/>
        <v>811191.96</v>
      </c>
      <c r="CP16" s="3">
        <f t="shared" si="1"/>
        <v>811191.96</v>
      </c>
      <c r="CQ16" s="3">
        <f t="shared" si="1"/>
        <v>811191.96</v>
      </c>
      <c r="CR16" s="3">
        <f t="shared" si="1"/>
        <v>811191.96</v>
      </c>
      <c r="CS16" s="3">
        <f t="shared" si="1"/>
        <v>811191.96</v>
      </c>
      <c r="CT16" s="3">
        <f t="shared" si="1"/>
        <v>811191.96</v>
      </c>
      <c r="CU16" s="3">
        <f t="shared" si="1"/>
        <v>811191.96</v>
      </c>
      <c r="CV16" s="3">
        <f t="shared" si="1"/>
        <v>491238.95999999996</v>
      </c>
      <c r="CW16" s="3">
        <f t="shared" si="1"/>
        <v>491238.95999999996</v>
      </c>
      <c r="CX16" s="3">
        <f t="shared" si="1"/>
        <v>491238.95999999996</v>
      </c>
      <c r="CY16" s="3">
        <f t="shared" si="1"/>
        <v>491238.95999999996</v>
      </c>
      <c r="CZ16" s="3">
        <f t="shared" si="1"/>
        <v>491238.95999999996</v>
      </c>
      <c r="DA16" s="3">
        <f t="shared" si="1"/>
        <v>491238.95999999996</v>
      </c>
      <c r="DB16" s="3">
        <f t="shared" si="1"/>
        <v>491238.95999999996</v>
      </c>
      <c r="DC16" s="3">
        <f t="shared" si="1"/>
        <v>491238.95999999996</v>
      </c>
      <c r="DD16" s="3">
        <f t="shared" si="1"/>
        <v>491238.95999999996</v>
      </c>
      <c r="DE16" s="3">
        <f t="shared" si="1"/>
        <v>491238.95999999996</v>
      </c>
      <c r="DF16" s="3">
        <f t="shared" si="1"/>
        <v>491238.95999999996</v>
      </c>
      <c r="DG16" s="3">
        <f t="shared" si="1"/>
        <v>491238.95999999996</v>
      </c>
      <c r="DH16" s="3">
        <f t="shared" si="1"/>
        <v>200000</v>
      </c>
      <c r="DI16" s="3">
        <f t="shared" si="1"/>
        <v>200000</v>
      </c>
      <c r="DJ16" s="3">
        <f t="shared" si="1"/>
        <v>200000</v>
      </c>
      <c r="DK16" s="3">
        <f t="shared" si="1"/>
        <v>200000</v>
      </c>
      <c r="DL16" s="3">
        <f t="shared" si="1"/>
        <v>200000</v>
      </c>
      <c r="DM16" s="3">
        <f t="shared" si="1"/>
        <v>200000</v>
      </c>
      <c r="DN16" s="3">
        <f t="shared" si="1"/>
        <v>200000</v>
      </c>
      <c r="DO16" s="3">
        <f t="shared" si="1"/>
        <v>200000</v>
      </c>
      <c r="DP16" s="3">
        <f t="shared" si="1"/>
        <v>200000</v>
      </c>
      <c r="DQ16" s="3">
        <f t="shared" si="1"/>
        <v>200000</v>
      </c>
      <c r="DR16" s="3">
        <f t="shared" si="1"/>
        <v>200000</v>
      </c>
      <c r="DS16" s="3">
        <f t="shared" si="1"/>
        <v>200000</v>
      </c>
      <c r="DT16" s="3">
        <f t="shared" si="1"/>
        <v>125000</v>
      </c>
      <c r="DU16" s="3">
        <f t="shared" si="1"/>
        <v>125000</v>
      </c>
      <c r="DV16" s="3">
        <f t="shared" si="1"/>
        <v>125000</v>
      </c>
      <c r="DW16" s="3">
        <f t="shared" si="1"/>
        <v>125000</v>
      </c>
      <c r="DX16" s="3">
        <f t="shared" si="1"/>
        <v>125000</v>
      </c>
      <c r="DY16" s="3">
        <f t="shared" si="1"/>
        <v>125000</v>
      </c>
      <c r="DZ16" s="3">
        <f t="shared" si="1"/>
        <v>125000</v>
      </c>
      <c r="EA16" s="3">
        <f t="shared" si="1"/>
        <v>125000</v>
      </c>
      <c r="EB16" s="3">
        <f t="shared" si="1"/>
        <v>125000</v>
      </c>
      <c r="EC16" s="3">
        <f t="shared" ref="EC16:EQ16" si="2">SUM(EC7:EC15)</f>
        <v>125000</v>
      </c>
      <c r="ED16" s="3">
        <f t="shared" si="2"/>
        <v>125000</v>
      </c>
      <c r="EE16" s="3">
        <f t="shared" si="2"/>
        <v>125000</v>
      </c>
      <c r="EF16" s="3">
        <f t="shared" si="2"/>
        <v>125000</v>
      </c>
      <c r="EG16" s="3">
        <f t="shared" si="2"/>
        <v>125000</v>
      </c>
      <c r="EH16" s="3">
        <f t="shared" si="2"/>
        <v>125000</v>
      </c>
      <c r="EI16" s="3">
        <f t="shared" si="2"/>
        <v>125000</v>
      </c>
      <c r="EJ16" s="3">
        <f t="shared" si="2"/>
        <v>125000</v>
      </c>
      <c r="EK16" s="3">
        <f t="shared" si="2"/>
        <v>125000</v>
      </c>
      <c r="EL16" s="3">
        <f t="shared" si="2"/>
        <v>125000</v>
      </c>
      <c r="EM16" s="3">
        <f t="shared" si="2"/>
        <v>125000</v>
      </c>
      <c r="EN16" s="3">
        <f t="shared" si="2"/>
        <v>125000</v>
      </c>
      <c r="EO16" s="3">
        <f t="shared" si="2"/>
        <v>125000</v>
      </c>
      <c r="EP16" s="3">
        <f t="shared" si="2"/>
        <v>125000</v>
      </c>
      <c r="EQ16" s="3">
        <f t="shared" si="2"/>
        <v>125000</v>
      </c>
    </row>
    <row r="17" spans="4:147" ht="15.75" customHeight="1" x14ac:dyDescent="0.35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</row>
    <row r="18" spans="4:147" x14ac:dyDescent="0.3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</row>
    <row r="20" spans="4:147" x14ac:dyDescent="0.3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5808181DACE48975E5DF8A53F4B60" ma:contentTypeVersion="7" ma:contentTypeDescription="Create a new document." ma:contentTypeScope="" ma:versionID="f8be9bdb5d54db7d89b10542249605a6">
  <xsd:schema xmlns:xsd="http://www.w3.org/2001/XMLSchema" xmlns:xs="http://www.w3.org/2001/XMLSchema" xmlns:p="http://schemas.microsoft.com/office/2006/metadata/properties" xmlns:ns2="a5538768-3d78-43e9-a45f-a2180521e8cf" xmlns:ns3="4eddd32b-fe8e-411e-8e7b-b281ee8884c0" targetNamespace="http://schemas.microsoft.com/office/2006/metadata/properties" ma:root="true" ma:fieldsID="43301de0ba633f712fa2ebdcb26af45d" ns2:_="" ns3:_="">
    <xsd:import namespace="a5538768-3d78-43e9-a45f-a2180521e8cf"/>
    <xsd:import namespace="4eddd32b-fe8e-411e-8e7b-b281ee8884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Topic" minOccurs="0"/>
                <xsd:element ref="ns3:Iss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d32b-fe8e-411e-8e7b-b281ee888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Topic" ma:index="16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Issue" ma:index="17" nillable="true" ma:displayName="Issue" ma:format="Dropdown" ma:internalName="Iss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4eddd32b-fe8e-411e-8e7b-b281ee8884c0" xsi:nil="true"/>
    <Intervenor xmlns="4eddd32b-fe8e-411e-8e7b-b281ee8884c0" xsi:nil="true"/>
    <Issue xmlns="4eddd32b-fe8e-411e-8e7b-b281ee8884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5227B4C-EFCD-4C71-ACE6-1AAB4CD84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4eddd32b-fe8e-411e-8e7b-b281ee888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E2BF75-FBBF-4E75-8AA0-6483C2CD229E}">
  <ds:schemaRefs>
    <ds:schemaRef ds:uri="http://purl.org/dc/terms/"/>
    <ds:schemaRef ds:uri="http://schemas.microsoft.com/office/infopath/2007/PartnerControls"/>
    <ds:schemaRef ds:uri="a5538768-3d78-43e9-a45f-a2180521e8cf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4eddd32b-fe8e-411e-8e7b-b281ee8884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D04541-879F-4488-9F7A-9B0F48C12B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C45C0A-385A-4A98-8B4D-458B66DE112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78662FD-9650-4BC2-A300-1E6D30BC3B0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 Portfolio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2025-09-04T17:31:20Z</dcterms:created>
  <dcterms:modified xsi:type="dcterms:W3CDTF">2025-09-04T17:35:04Z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2025-09-04T17:31:26Z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b2425522-4eb6-4862-8c10-9dcebba690eb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MSIP_Label_b1a6f161-e42b-4c47-8f69-f6a81e023e2d_Owner">
    <vt:lpwstr>JCRader@Spectraenergy.com</vt:lpwstr>
  </property>
  <property fmtid="{D5CDD505-2E9C-101B-9397-08002B2CF9AE}" pid="11" name="ContentTypeId">
    <vt:lpwstr>0x0101005285808181DACE48975E5DF8A53F4B60</vt:lpwstr>
  </property>
  <property fmtid="{D5CDD505-2E9C-101B-9397-08002B2CF9AE}" pid="12" name="ComplianceAssetId">
    <vt:lpwstr/>
  </property>
  <property fmtid="{D5CDD505-2E9C-101B-9397-08002B2CF9AE}" pid="13" name="MSIP_Label_b1a6f161-e42b-4c47-8f69-f6a81e023e2d_Extended_MSFT_Method">
    <vt:lpwstr>Automatic</vt:lpwstr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SIP_Label_b1a6f161-e42b-4c47-8f69-f6a81e023e2d_Application">
    <vt:lpwstr>Microsoft Azure Information Protection</vt:lpwstr>
  </property>
  <property fmtid="{D5CDD505-2E9C-101B-9397-08002B2CF9AE}" pid="17" name="Sensitivity">
    <vt:lpwstr>Internal</vt:lpwstr>
  </property>
</Properties>
</file>