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8385" windowHeight="78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4" i="1"/>
  <c r="E30"/>
  <c r="E26"/>
  <c r="E23"/>
  <c r="E19"/>
  <c r="E33"/>
  <c r="E29"/>
  <c r="E25"/>
  <c r="E22"/>
  <c r="E18"/>
  <c r="E14"/>
  <c r="E10"/>
  <c r="D14"/>
  <c r="C14"/>
</calcChain>
</file>

<file path=xl/sharedStrings.xml><?xml version="1.0" encoding="utf-8"?>
<sst xmlns="http://schemas.openxmlformats.org/spreadsheetml/2006/main" count="46" uniqueCount="27">
  <si>
    <t>Algoma Power inc.</t>
  </si>
  <si>
    <t>2012 IRM</t>
  </si>
  <si>
    <t>Retail Transmission Rates</t>
  </si>
  <si>
    <t xml:space="preserve"> </t>
  </si>
  <si>
    <r>
      <t xml:space="preserve"> </t>
    </r>
    <r>
      <rPr>
        <b/>
        <sz val="12"/>
        <color indexed="8"/>
        <rFont val="Arial"/>
        <family val="2"/>
      </rPr>
      <t xml:space="preserve">Jan 1, 2010 </t>
    </r>
    <r>
      <rPr>
        <sz val="11"/>
        <rFont val="Arial"/>
        <family val="2"/>
      </rPr>
      <t xml:space="preserve"> </t>
    </r>
  </si>
  <si>
    <r>
      <t xml:space="preserve"> </t>
    </r>
    <r>
      <rPr>
        <b/>
        <sz val="12"/>
        <color indexed="8"/>
        <rFont val="Arial"/>
        <family val="2"/>
      </rPr>
      <t xml:space="preserve">Jan 1, 2011 </t>
    </r>
    <r>
      <rPr>
        <sz val="11"/>
        <rFont val="Arial"/>
        <family val="2"/>
      </rPr>
      <t xml:space="preserve"> </t>
    </r>
  </si>
  <si>
    <r>
      <t xml:space="preserve"> </t>
    </r>
    <r>
      <rPr>
        <b/>
        <sz val="12"/>
        <color indexed="8"/>
        <rFont val="Arial"/>
        <family val="2"/>
      </rPr>
      <t xml:space="preserve">Uniform Transmission Rates </t>
    </r>
    <r>
      <rPr>
        <sz val="11"/>
        <rFont val="Arial"/>
        <family val="2"/>
      </rPr>
      <t xml:space="preserve"> </t>
    </r>
  </si>
  <si>
    <t>Total Connection Service Rate</t>
  </si>
  <si>
    <r>
      <rPr>
        <sz val="12"/>
        <color indexed="8"/>
        <rFont val="Arial"/>
        <family val="2"/>
      </rPr>
      <t xml:space="preserve">Network Service Rate </t>
    </r>
    <r>
      <rPr>
        <sz val="11"/>
        <rFont val="Arial"/>
        <family val="2"/>
      </rPr>
      <t xml:space="preserve"> </t>
    </r>
  </si>
  <si>
    <r>
      <rPr>
        <sz val="12"/>
        <color indexed="8"/>
        <rFont val="Arial"/>
        <family val="2"/>
      </rPr>
      <t xml:space="preserve">Connection Service Rates </t>
    </r>
    <r>
      <rPr>
        <sz val="11"/>
        <rFont val="Arial"/>
        <family val="2"/>
      </rPr>
      <t xml:space="preserve"> </t>
    </r>
  </si>
  <si>
    <r>
      <rPr>
        <sz val="12"/>
        <color indexed="8"/>
        <rFont val="Arial"/>
        <family val="2"/>
      </rPr>
      <t xml:space="preserve">Line Connection Service Rate </t>
    </r>
    <r>
      <rPr>
        <sz val="11"/>
        <rFont val="Arial"/>
        <family val="2"/>
      </rPr>
      <t xml:space="preserve"> </t>
    </r>
  </si>
  <si>
    <r>
      <t>T</t>
    </r>
    <r>
      <rPr>
        <sz val="12"/>
        <color indexed="8"/>
        <rFont val="Arial"/>
        <family val="2"/>
      </rPr>
      <t xml:space="preserve">ransformation Connection Service Rate </t>
    </r>
    <r>
      <rPr>
        <sz val="11"/>
        <rFont val="Arial"/>
        <family val="2"/>
      </rPr>
      <t xml:space="preserve"> </t>
    </r>
  </si>
  <si>
    <r>
      <t xml:space="preserve"> </t>
    </r>
    <r>
      <rPr>
        <b/>
        <sz val="12"/>
        <color indexed="8"/>
        <rFont val="Arial"/>
        <family val="2"/>
      </rPr>
      <t>kW Monthly Rates</t>
    </r>
  </si>
  <si>
    <t>Change</t>
  </si>
  <si>
    <t>Retail Transmission Rate - Network Service Rate</t>
  </si>
  <si>
    <t>Retail Transmission Rate - Line and Conection Service Rate</t>
  </si>
  <si>
    <t>Residential - R1</t>
  </si>
  <si>
    <t>Residential - R2</t>
  </si>
  <si>
    <t>Seasonal Customers</t>
  </si>
  <si>
    <t>Street Lighting</t>
  </si>
  <si>
    <t>per kWh</t>
  </si>
  <si>
    <t>per kW</t>
  </si>
  <si>
    <t>Retail Transmission Rate - Network Service Rate - Interval metered &gt; 1,000 kW</t>
  </si>
  <si>
    <t>Retail Transmission Rate - Line and Conection Service Rate - Interval metered &gt; 1,000 kW</t>
  </si>
  <si>
    <t>Board Approved</t>
  </si>
  <si>
    <t>2012 Proposed</t>
  </si>
  <si>
    <t>Service Classification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</si>
</sst>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</numFmts>
  <fonts count="9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ill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10" fontId="3" fillId="0" borderId="0" xfId="0" applyNumberFormat="1" applyFont="1" applyFill="1" applyBorder="1" applyAlignment="1" applyProtection="1"/>
    <xf numFmtId="44" fontId="3" fillId="0" borderId="0" xfId="2" applyFont="1" applyFill="1" applyBorder="1" applyAlignment="1" applyProtection="1"/>
    <xf numFmtId="44" fontId="0" fillId="0" borderId="0" xfId="2" applyFont="1" applyFill="1"/>
    <xf numFmtId="44" fontId="0" fillId="0" borderId="0" xfId="0" applyNumberFormat="1" applyFill="1"/>
    <xf numFmtId="44" fontId="3" fillId="0" borderId="1" xfId="2" applyFont="1" applyFill="1" applyBorder="1" applyAlignment="1" applyProtection="1"/>
    <xf numFmtId="0" fontId="5" fillId="0" borderId="0" xfId="0" applyNumberFormat="1" applyFont="1" applyFill="1" applyBorder="1" applyAlignment="1" applyProtection="1"/>
    <xf numFmtId="164" fontId="0" fillId="0" borderId="0" xfId="1" applyNumberFormat="1" applyFont="1"/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horizontal="left"/>
    </xf>
    <xf numFmtId="0" fontId="0" fillId="0" borderId="5" xfId="0" applyBorder="1"/>
    <xf numFmtId="164" fontId="7" fillId="0" borderId="6" xfId="1" applyNumberFormat="1" applyFont="1" applyBorder="1"/>
    <xf numFmtId="164" fontId="7" fillId="0" borderId="7" xfId="1" applyNumberFormat="1" applyFont="1" applyBorder="1"/>
    <xf numFmtId="0" fontId="7" fillId="0" borderId="6" xfId="0" applyFont="1" applyBorder="1"/>
    <xf numFmtId="0" fontId="7" fillId="0" borderId="5" xfId="0" applyFont="1" applyBorder="1"/>
    <xf numFmtId="164" fontId="7" fillId="0" borderId="5" xfId="1" applyNumberFormat="1" applyFont="1" applyBorder="1"/>
    <xf numFmtId="0" fontId="0" fillId="2" borderId="5" xfId="0" applyFill="1" applyBorder="1"/>
    <xf numFmtId="164" fontId="7" fillId="2" borderId="6" xfId="1" applyNumberFormat="1" applyFont="1" applyFill="1" applyBorder="1"/>
    <xf numFmtId="164" fontId="7" fillId="2" borderId="7" xfId="1" applyNumberFormat="1" applyFont="1" applyFill="1" applyBorder="1"/>
    <xf numFmtId="164" fontId="7" fillId="2" borderId="5" xfId="1" applyNumberFormat="1" applyFont="1" applyFill="1" applyBorder="1"/>
    <xf numFmtId="0" fontId="3" fillId="0" borderId="0" xfId="0" applyNumberFormat="1" applyFont="1" applyFill="1" applyBorder="1" applyAlignment="1" applyProtection="1">
      <alignment horizontal="center" wrapText="1"/>
    </xf>
    <xf numFmtId="0" fontId="0" fillId="0" borderId="8" xfId="0" applyBorder="1" applyAlignment="1">
      <alignment vertic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0" borderId="11" xfId="0" applyBorder="1"/>
    <xf numFmtId="0" fontId="8" fillId="0" borderId="12" xfId="0" applyNumberFormat="1" applyFont="1" applyFill="1" applyBorder="1" applyAlignment="1" applyProtection="1"/>
    <xf numFmtId="0" fontId="0" fillId="0" borderId="13" xfId="0" applyBorder="1"/>
    <xf numFmtId="0" fontId="7" fillId="0" borderId="15" xfId="0" applyFont="1" applyBorder="1"/>
    <xf numFmtId="0" fontId="7" fillId="0" borderId="17" xfId="0" applyFont="1" applyBorder="1"/>
    <xf numFmtId="0" fontId="0" fillId="0" borderId="12" xfId="0" applyBorder="1"/>
    <xf numFmtId="0" fontId="7" fillId="0" borderId="13" xfId="0" applyFont="1" applyBorder="1"/>
    <xf numFmtId="0" fontId="8" fillId="0" borderId="14" xfId="0" applyNumberFormat="1" applyFont="1" applyFill="1" applyBorder="1" applyAlignment="1" applyProtection="1"/>
    <xf numFmtId="0" fontId="6" fillId="0" borderId="14" xfId="0" applyFont="1" applyBorder="1" applyAlignment="1">
      <alignment horizontal="left"/>
    </xf>
    <xf numFmtId="0" fontId="0" fillId="0" borderId="14" xfId="0" applyBorder="1"/>
    <xf numFmtId="164" fontId="7" fillId="0" borderId="20" xfId="1" applyNumberFormat="1" applyFont="1" applyBorder="1"/>
    <xf numFmtId="164" fontId="7" fillId="2" borderId="20" xfId="1" applyNumberFormat="1" applyFont="1" applyFill="1" applyBorder="1"/>
    <xf numFmtId="0" fontId="7" fillId="0" borderId="21" xfId="0" applyFont="1" applyBorder="1"/>
    <xf numFmtId="0" fontId="7" fillId="0" borderId="16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3" fillId="0" borderId="0" xfId="0" applyNumberFormat="1" applyFont="1" applyFill="1" applyBorder="1" applyAlignment="1" applyProtection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38"/>
  <sheetViews>
    <sheetView showGridLines="0" tabSelected="1" topLeftCell="A4" workbookViewId="0">
      <selection activeCell="J23" sqref="J23"/>
    </sheetView>
  </sheetViews>
  <sheetFormatPr defaultRowHeight="14.25"/>
  <cols>
    <col min="1" max="1" width="2.75" customWidth="1"/>
    <col min="2" max="2" width="50.875" customWidth="1"/>
    <col min="3" max="3" width="12" bestFit="1" customWidth="1"/>
    <col min="4" max="5" width="10.125" customWidth="1"/>
    <col min="6" max="6" width="1.125" customWidth="1"/>
    <col min="7" max="7" width="7" bestFit="1" customWidth="1"/>
  </cols>
  <sheetData>
    <row r="2" spans="2:7">
      <c r="B2" t="s">
        <v>0</v>
      </c>
    </row>
    <row r="3" spans="2:7">
      <c r="B3" t="s">
        <v>1</v>
      </c>
    </row>
    <row r="4" spans="2:7">
      <c r="B4" t="s">
        <v>2</v>
      </c>
    </row>
    <row r="8" spans="2:7" ht="15.75">
      <c r="B8" s="2" t="s">
        <v>6</v>
      </c>
      <c r="C8" s="48" t="s">
        <v>12</v>
      </c>
      <c r="D8" s="48"/>
      <c r="E8" s="48"/>
      <c r="F8" s="3"/>
    </row>
    <row r="9" spans="2:7" ht="31.5">
      <c r="B9" s="1" t="s">
        <v>3</v>
      </c>
      <c r="C9" s="2" t="s">
        <v>4</v>
      </c>
      <c r="D9" s="24" t="s">
        <v>5</v>
      </c>
      <c r="E9" s="9" t="s">
        <v>13</v>
      </c>
      <c r="F9" s="9"/>
    </row>
    <row r="10" spans="2:7" ht="15">
      <c r="B10" s="2" t="s">
        <v>8</v>
      </c>
      <c r="C10" s="5">
        <v>2.97</v>
      </c>
      <c r="D10" s="5">
        <v>3.22</v>
      </c>
      <c r="E10" s="4">
        <f>(D10-C10)/C10</f>
        <v>8.4175084175084167E-2</v>
      </c>
      <c r="F10" s="4"/>
    </row>
    <row r="11" spans="2:7" ht="15">
      <c r="B11" s="2" t="s">
        <v>9</v>
      </c>
      <c r="C11" s="6" t="s">
        <v>3</v>
      </c>
      <c r="D11" s="6" t="s">
        <v>3</v>
      </c>
      <c r="E11" s="1" t="s">
        <v>3</v>
      </c>
      <c r="F11" s="1"/>
    </row>
    <row r="12" spans="2:7" ht="15">
      <c r="B12" s="2" t="s">
        <v>10</v>
      </c>
      <c r="C12" s="5">
        <v>0.73</v>
      </c>
      <c r="D12" s="5">
        <v>0.79</v>
      </c>
      <c r="E12" s="1" t="s">
        <v>3</v>
      </c>
      <c r="F12" s="1"/>
    </row>
    <row r="13" spans="2:7" ht="15.75" thickBot="1">
      <c r="B13" s="2" t="s">
        <v>11</v>
      </c>
      <c r="C13" s="8">
        <v>1.71</v>
      </c>
      <c r="D13" s="8">
        <v>1.77</v>
      </c>
      <c r="E13" s="1" t="s">
        <v>3</v>
      </c>
      <c r="F13" s="1"/>
    </row>
    <row r="14" spans="2:7" ht="15" thickTop="1">
      <c r="B14" s="2" t="s">
        <v>7</v>
      </c>
      <c r="C14" s="7">
        <f>C12+C13</f>
        <v>2.44</v>
      </c>
      <c r="D14" s="7">
        <f>D12+D13</f>
        <v>2.56</v>
      </c>
      <c r="E14" s="4">
        <f>(D14-C14)/C14</f>
        <v>4.9180327868852507E-2</v>
      </c>
      <c r="F14" s="4"/>
    </row>
    <row r="15" spans="2:7" ht="15" thickBot="1"/>
    <row r="16" spans="2:7" ht="28.5">
      <c r="B16" s="25" t="s">
        <v>26</v>
      </c>
      <c r="C16" s="26"/>
      <c r="D16" s="27" t="s">
        <v>24</v>
      </c>
      <c r="E16" s="27" t="s">
        <v>25</v>
      </c>
      <c r="F16" s="28"/>
      <c r="G16" s="29"/>
    </row>
    <row r="17" spans="2:7">
      <c r="B17" s="30" t="s">
        <v>16</v>
      </c>
      <c r="C17" s="11"/>
      <c r="D17" s="14"/>
      <c r="E17" s="14"/>
      <c r="F17" s="20"/>
      <c r="G17" s="31"/>
    </row>
    <row r="18" spans="2:7">
      <c r="B18" s="44" t="s">
        <v>14</v>
      </c>
      <c r="C18" s="45"/>
      <c r="D18" s="15">
        <v>5.7000000000000002E-3</v>
      </c>
      <c r="E18" s="15">
        <f>ROUND(D18*(1+E$10), 4)</f>
        <v>6.1999999999999998E-3</v>
      </c>
      <c r="F18" s="21"/>
      <c r="G18" s="32" t="s">
        <v>20</v>
      </c>
    </row>
    <row r="19" spans="2:7">
      <c r="B19" s="42" t="s">
        <v>15</v>
      </c>
      <c r="C19" s="43"/>
      <c r="D19" s="16">
        <v>4.7000000000000002E-3</v>
      </c>
      <c r="E19" s="16">
        <f>ROUND(D19*(1+E$14),4)</f>
        <v>4.8999999999999998E-3</v>
      </c>
      <c r="F19" s="22"/>
      <c r="G19" s="33" t="s">
        <v>20</v>
      </c>
    </row>
    <row r="20" spans="2:7" ht="9" customHeight="1">
      <c r="B20" s="34"/>
      <c r="C20" s="11"/>
      <c r="D20" s="18"/>
      <c r="E20" s="19"/>
      <c r="F20" s="23"/>
      <c r="G20" s="35"/>
    </row>
    <row r="21" spans="2:7">
      <c r="B21" s="36" t="s">
        <v>17</v>
      </c>
      <c r="C21" s="12"/>
      <c r="D21" s="17"/>
      <c r="E21" s="15"/>
      <c r="F21" s="21"/>
      <c r="G21" s="32"/>
    </row>
    <row r="22" spans="2:7">
      <c r="B22" s="44" t="s">
        <v>14</v>
      </c>
      <c r="C22" s="45"/>
      <c r="D22" s="15">
        <v>2.1217999999999999</v>
      </c>
      <c r="E22" s="15">
        <f>ROUND(D22*(1+E$10), 4)</f>
        <v>2.3003999999999998</v>
      </c>
      <c r="F22" s="21"/>
      <c r="G22" s="32" t="s">
        <v>21</v>
      </c>
    </row>
    <row r="23" spans="2:7">
      <c r="B23" s="44" t="s">
        <v>15</v>
      </c>
      <c r="C23" s="45"/>
      <c r="D23" s="15">
        <v>1.6634</v>
      </c>
      <c r="E23" s="15">
        <f>ROUND(D23*(1+E$14),4)</f>
        <v>1.7452000000000001</v>
      </c>
      <c r="F23" s="21"/>
      <c r="G23" s="32" t="s">
        <v>21</v>
      </c>
    </row>
    <row r="24" spans="2:7" ht="9" customHeight="1">
      <c r="B24" s="37"/>
      <c r="C24" s="13"/>
      <c r="D24" s="15"/>
      <c r="E24" s="15"/>
      <c r="F24" s="21"/>
      <c r="G24" s="32"/>
    </row>
    <row r="25" spans="2:7">
      <c r="B25" s="44" t="s">
        <v>22</v>
      </c>
      <c r="C25" s="45"/>
      <c r="D25" s="15">
        <v>2.2507999999999999</v>
      </c>
      <c r="E25" s="15">
        <f>ROUND(D25*(1+E$10), 4)</f>
        <v>2.4403000000000001</v>
      </c>
      <c r="F25" s="21"/>
      <c r="G25" s="32" t="s">
        <v>21</v>
      </c>
    </row>
    <row r="26" spans="2:7">
      <c r="B26" s="42" t="s">
        <v>23</v>
      </c>
      <c r="C26" s="43"/>
      <c r="D26" s="16">
        <v>1.8384</v>
      </c>
      <c r="E26" s="16">
        <f>ROUND(D26*(1+E$14),4)</f>
        <v>1.9288000000000001</v>
      </c>
      <c r="F26" s="22"/>
      <c r="G26" s="33" t="s">
        <v>21</v>
      </c>
    </row>
    <row r="27" spans="2:7" ht="9" customHeight="1">
      <c r="B27" s="34"/>
      <c r="C27" s="11"/>
      <c r="D27" s="19"/>
      <c r="E27" s="19"/>
      <c r="F27" s="23"/>
      <c r="G27" s="35"/>
    </row>
    <row r="28" spans="2:7">
      <c r="B28" s="36" t="s">
        <v>18</v>
      </c>
      <c r="C28" s="12"/>
      <c r="D28" s="15"/>
      <c r="E28" s="15"/>
      <c r="F28" s="21"/>
      <c r="G28" s="32"/>
    </row>
    <row r="29" spans="2:7">
      <c r="B29" s="44" t="s">
        <v>14</v>
      </c>
      <c r="C29" s="45"/>
      <c r="D29" s="15">
        <v>5.7000000000000002E-3</v>
      </c>
      <c r="E29" s="15">
        <f>ROUND(D29*(1+E$10), 4)</f>
        <v>6.1999999999999998E-3</v>
      </c>
      <c r="F29" s="21"/>
      <c r="G29" s="32" t="s">
        <v>20</v>
      </c>
    </row>
    <row r="30" spans="2:7">
      <c r="B30" s="42" t="s">
        <v>15</v>
      </c>
      <c r="C30" s="43"/>
      <c r="D30" s="16">
        <v>4.7000000000000002E-3</v>
      </c>
      <c r="E30" s="16">
        <f>ROUND(D30*(1+E$14),4)</f>
        <v>4.8999999999999998E-3</v>
      </c>
      <c r="F30" s="22"/>
      <c r="G30" s="33" t="s">
        <v>20</v>
      </c>
    </row>
    <row r="31" spans="2:7" ht="9" customHeight="1">
      <c r="B31" s="38"/>
      <c r="C31" s="12"/>
      <c r="D31" s="19"/>
      <c r="E31" s="19"/>
      <c r="F31" s="23"/>
      <c r="G31" s="35"/>
    </row>
    <row r="32" spans="2:7">
      <c r="B32" s="36" t="s">
        <v>19</v>
      </c>
      <c r="C32" s="12"/>
      <c r="D32" s="15"/>
      <c r="E32" s="15"/>
      <c r="F32" s="21"/>
      <c r="G32" s="32"/>
    </row>
    <row r="33" spans="2:7">
      <c r="B33" s="44" t="s">
        <v>14</v>
      </c>
      <c r="C33" s="45"/>
      <c r="D33" s="15">
        <v>1.6002000000000001</v>
      </c>
      <c r="E33" s="15">
        <f>ROUND(D33*(1+E$10), 4)</f>
        <v>1.7349000000000001</v>
      </c>
      <c r="F33" s="21"/>
      <c r="G33" s="32" t="s">
        <v>21</v>
      </c>
    </row>
    <row r="34" spans="2:7" ht="15" thickBot="1">
      <c r="B34" s="46" t="s">
        <v>15</v>
      </c>
      <c r="C34" s="47"/>
      <c r="D34" s="39">
        <v>1.2859</v>
      </c>
      <c r="E34" s="39">
        <f>ROUND(D34*(1+E$14),4)</f>
        <v>1.3491</v>
      </c>
      <c r="F34" s="40"/>
      <c r="G34" s="41" t="s">
        <v>21</v>
      </c>
    </row>
    <row r="35" spans="2:7">
      <c r="E35" s="10"/>
      <c r="F35" s="10"/>
    </row>
    <row r="36" spans="2:7">
      <c r="E36" s="10"/>
      <c r="F36" s="10"/>
    </row>
    <row r="37" spans="2:7">
      <c r="E37" s="10"/>
      <c r="F37" s="10"/>
    </row>
    <row r="38" spans="2:7">
      <c r="E38" s="10"/>
      <c r="F38" s="10"/>
    </row>
  </sheetData>
  <mergeCells count="11">
    <mergeCell ref="C8:E8"/>
    <mergeCell ref="B18:C18"/>
    <mergeCell ref="B19:C19"/>
    <mergeCell ref="B22:C22"/>
    <mergeCell ref="B23:C23"/>
    <mergeCell ref="B30:C30"/>
    <mergeCell ref="B33:C33"/>
    <mergeCell ref="B34:C34"/>
    <mergeCell ref="B25:C25"/>
    <mergeCell ref="B26:C26"/>
    <mergeCell ref="B29:C29"/>
  </mergeCells>
  <pageMargins left="0.7" right="0.7" top="0.75" bottom="0.75" header="0.3" footer="0.3"/>
  <pageSetup scale="8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bradburyd</cp:lastModifiedBy>
  <cp:lastPrinted>2011-04-11T17:45:17Z</cp:lastPrinted>
  <dcterms:created xsi:type="dcterms:W3CDTF">2011-04-11T17:15:33Z</dcterms:created>
  <dcterms:modified xsi:type="dcterms:W3CDTF">2011-09-13T14:16:47Z</dcterms:modified>
</cp:coreProperties>
</file>