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tarioenergyboard-my.sharepoint.com/personal/ahlborsu_oeb_ca/Documents/Desktop/Alectra/Excel files/"/>
    </mc:Choice>
  </mc:AlternateContent>
  <xr:revisionPtr revIDLastSave="0" documentId="8_{B6ACA861-0FCE-4A30-92AF-BF5F7C30C0F1}" xr6:coauthVersionLast="47" xr6:coauthVersionMax="47" xr10:uidLastSave="{00000000-0000-0000-0000-000000000000}"/>
  <bookViews>
    <workbookView xWindow="-120" yWindow="-120" windowWidth="24240" windowHeight="13020" firstSheet="1" activeTab="1" xr2:uid="{E7F287F4-AEA3-452B-981D-0D4CE9BFF2EB}"/>
  </bookViews>
  <sheets>
    <sheet name="Balance Sheet" sheetId="1" r:id="rId1"/>
    <sheet name="Income Statement" sheetId="2" r:id="rId2"/>
  </sheets>
  <definedNames>
    <definedName name="\0">#REF!</definedName>
    <definedName name="_______ACT995">#REF!</definedName>
    <definedName name="______ACT995">#REF!</definedName>
    <definedName name="_____ACT995">#REF!</definedName>
    <definedName name="____ACT995">#REF!</definedName>
    <definedName name="___ACT995">#REF!</definedName>
    <definedName name="___fin1" hidden="1">{#N/A,#N/A,TRUE,"UKUPNO";#N/A,#N/A,TRUE,"PLASMAN";#N/A,#N/A,TRUE,"REKAP"}</definedName>
    <definedName name="___HKJ1" hidden="1">{#N/A,#N/A,TRUE,"UKUPNO";#N/A,#N/A,TRUE,"PLASMAN";#N/A,#N/A,TRUE,"REKAP"}</definedName>
    <definedName name="___HR1" hidden="1">{#N/A,#N/A,TRUE,"UKUPNO";#N/A,#N/A,TRUE,"PLASMAN";#N/A,#N/A,TRUE,"REKAP"}</definedName>
    <definedName name="___K1" hidden="1">{#N/A,#N/A,TRUE,"UKUPNO";#N/A,#N/A,TRUE,"PLASMAN";#N/A,#N/A,TRUE,"REKAP"}</definedName>
    <definedName name="___KO1" hidden="1">{#N/A,#N/A,TRUE,"UKUPNO";#N/A,#N/A,TRUE,"PLASMAN";#N/A,#N/A,TRUE,"REKAP"}</definedName>
    <definedName name="___SE1" hidden="1">{#N/A,#N/A,FALSE,"Aging Summary";#N/A,#N/A,FALSE,"Ratio Analysis";#N/A,#N/A,FALSE,"Test 120 Day Accts";#N/A,#N/A,FALSE,"Tickmarks"}</definedName>
    <definedName name="___w1" hidden="1">{#N/A,#N/A,TRUE,"UKUPNO";#N/A,#N/A,TRUE,"PLASMAN";#N/A,#N/A,TRUE,"REKAP"}</definedName>
    <definedName name="___z1" hidden="1">{#N/A,#N/A,TRUE,"UKUPNO";#N/A,#N/A,TRUE,"PLASMAN";#N/A,#N/A,TRUE,"REKAP"}</definedName>
    <definedName name="__123Graph_A" hidden="1">#REF!</definedName>
    <definedName name="__123Graph_ATRAIN" hidden="1">#REF!</definedName>
    <definedName name="__123Graph_B" hidden="1">#REF!</definedName>
    <definedName name="__123Graph_BTRAIN" hidden="1">#REF!</definedName>
    <definedName name="__123Graph_CTRAIN" hidden="1">#REF!</definedName>
    <definedName name="__123Graph_D" hidden="1">#REF!</definedName>
    <definedName name="__123Graph_DTRAIN" hidden="1">#REF!</definedName>
    <definedName name="__123Graph_E" hidden="1">#REF!</definedName>
    <definedName name="__123Graph_ETRAIN" hidden="1">#REF!</definedName>
    <definedName name="__123Graph_X" hidden="1">#REF!</definedName>
    <definedName name="__123Graph_XTRAIN" hidden="1">#REF!</definedName>
    <definedName name="_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ACT995">#REF!</definedName>
    <definedName name="__d2">#REF!</definedName>
    <definedName name="__FDS_HYPERLINK_TOGGLE_STATE__" hidden="1">"ON"</definedName>
    <definedName name="__FDS_UNIQUE_RANGE_ID_GENERATOR_COUNTER" hidden="1">1</definedName>
    <definedName name="__fin1" hidden="1">{#N/A,#N/A,TRUE,"UKUPNO";#N/A,#N/A,TRUE,"PLASMAN";#N/A,#N/A,TRUE,"REKAP"}</definedName>
    <definedName name="__HKJ1" hidden="1">{#N/A,#N/A,TRUE,"UKUPNO";#N/A,#N/A,TRUE,"PLASMAN";#N/A,#N/A,TRUE,"REKAP"}</definedName>
    <definedName name="__HR1" hidden="1">{#N/A,#N/A,TRUE,"UKUPNO";#N/A,#N/A,TRUE,"PLASMAN";#N/A,#N/A,TRUE,"REKAP"}</definedName>
    <definedName name="__K1" hidden="1">{#N/A,#N/A,TRUE,"UKUPNO";#N/A,#N/A,TRUE,"PLASMAN";#N/A,#N/A,TRUE,"REKAP"}</definedName>
    <definedName name="__Key1" hidden="1">#REF!</definedName>
    <definedName name="__KO1" hidden="1">{#N/A,#N/A,TRUE,"UKUPNO";#N/A,#N/A,TRUE,"PLASMAN";#N/A,#N/A,TRUE,"REKAP"}</definedName>
    <definedName name="_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SE1" hidden="1">{#N/A,#N/A,FALSE,"Aging Summary";#N/A,#N/A,FALSE,"Ratio Analysis";#N/A,#N/A,FALSE,"Test 120 Day Accts";#N/A,#N/A,FALSE,"Tickmarks"}</definedName>
    <definedName name="__w1" hidden="1">{#N/A,#N/A,TRUE,"UKUPNO";#N/A,#N/A,TRUE,"PLASMAN";#N/A,#N/A,TRUE,"REKAP"}</definedName>
    <definedName name="__z1" hidden="1">{#N/A,#N/A,TRUE,"UKUPNO";#N/A,#N/A,TRUE,"PLASMAN";#N/A,#N/A,TRUE,"REKAP"}</definedName>
    <definedName name="_0001">#REF!</definedName>
    <definedName name="_0002">#REF!</definedName>
    <definedName name="_0010">#REF!</definedName>
    <definedName name="_0010AP">#REF!</definedName>
    <definedName name="_0015">#REF!</definedName>
    <definedName name="_0015AP">#REF!</definedName>
    <definedName name="_0020">#REF!</definedName>
    <definedName name="_0020AP">#REF!</definedName>
    <definedName name="_0050">#REF!</definedName>
    <definedName name="_0050AP">#REF!</definedName>
    <definedName name="_0070">#REF!</definedName>
    <definedName name="_0070AP">#REF!</definedName>
    <definedName name="_0071">#REF!</definedName>
    <definedName name="_0071AP">#REF!</definedName>
    <definedName name="_0072">#REF!</definedName>
    <definedName name="_0073">#REF!</definedName>
    <definedName name="_0073AP">#REF!</definedName>
    <definedName name="_0075">#REF!</definedName>
    <definedName name="_0075AP">#REF!</definedName>
    <definedName name="_0076">#REF!</definedName>
    <definedName name="_0077">#REF!</definedName>
    <definedName name="_0077AP">#REF!</definedName>
    <definedName name="_0078">#REF!</definedName>
    <definedName name="_0078AP">#REF!</definedName>
    <definedName name="_0078AP2">#REF!</definedName>
    <definedName name="_0078AP3">#REF!</definedName>
    <definedName name="_0079">#REF!</definedName>
    <definedName name="_0079AP">#REF!</definedName>
    <definedName name="_0080">#REF!</definedName>
    <definedName name="_0080AP">#REF!</definedName>
    <definedName name="_0081">#REF!</definedName>
    <definedName name="_0081AP">#REF!</definedName>
    <definedName name="_0082">#REF!</definedName>
    <definedName name="_0090">#REF!</definedName>
    <definedName name="_0090AP">#REF!</definedName>
    <definedName name="_0110">#REF!</definedName>
    <definedName name="_0110AP">#REF!</definedName>
    <definedName name="_0115">#REF!</definedName>
    <definedName name="_0115AP">#REF!</definedName>
    <definedName name="_0120">#REF!</definedName>
    <definedName name="_0120AP">#REF!</definedName>
    <definedName name="_0130">#REF!</definedName>
    <definedName name="_0130AP">#REF!</definedName>
    <definedName name="_0140">#REF!</definedName>
    <definedName name="_0140AP">#REF!</definedName>
    <definedName name="_0141">#REF!</definedName>
    <definedName name="_0141AP">#REF!</definedName>
    <definedName name="_0150">#REF!</definedName>
    <definedName name="_0150AP">#REF!</definedName>
    <definedName name="_0153">#REF!</definedName>
    <definedName name="_0153AP">#REF!</definedName>
    <definedName name="_1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_0_Table2_" hidden="1">#REF!</definedName>
    <definedName name="_10__123Graph_ACHART_29" hidden="1">#REF!</definedName>
    <definedName name="_10__123Graph_AGROWTH_REVS_A" hidden="1">#REF!</definedName>
    <definedName name="_1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GJ">#REF!</definedName>
    <definedName name="_11__123Graph_AChart_2A" hidden="1">#REF!</definedName>
    <definedName name="_11__123Graph_AGROWTH_REVS_B" hidden="1">#REF!</definedName>
    <definedName name="_11__FDSAUDITLINK__" hidden="1">{"fdsup://IBCentral/FAT Viewer?action=UPDATE&amp;creator=factset&amp;DOC_NAME=fat:reuters_qtrly_source_window.fat&amp;display_string=Audit&amp;DYN_ARGS=TRUE&amp;VAR:ID1=19121610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10GJ">#REF!</definedName>
    <definedName name="_115GJ">#REF!</definedName>
    <definedName name="_12__123Graph_ACHART_30" hidden="1">#REF!</definedName>
    <definedName name="_12__123Graph_BCHART_111" hidden="1">#REF!</definedName>
    <definedName name="_12__FDSAUDITLINK__" hidden="1">{"fdsup://IBCentral/FAT Viewer?action=UPDATE&amp;creator=factset&amp;DOC_NAME=fat:reuters_qtrly_source_window.fat&amp;display_string=Audit&amp;DYN_ARGS=TRUE&amp;VAR:ID1=19121610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20GJ">#REF!</definedName>
    <definedName name="_13__123Graph_BCHART_112" hidden="1">#REF!</definedName>
    <definedName name="_13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30GJ">#REF!</definedName>
    <definedName name="_14__123Graph_BCHART_26" hidden="1">#REF!</definedName>
    <definedName name="_14__FDSAUDITLINK__" hidden="1">{"fdsup://IBCentral/FAT Viewer?action=UPDATE&amp;creator=factset&amp;DOC_NAME=fat:reuters_qtrly_source_window.fat&amp;display_string=Audit&amp;DYN_ARGS=TRUE&amp;VAR:ID1=00176510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40GJ">#REF!</definedName>
    <definedName name="_141GJ">#REF!</definedName>
    <definedName name="_15__123Graph_AGROSS_MARGINS" hidden="1">#REF!</definedName>
    <definedName name="_15__123Graph_BCHART_29" hidden="1">#REF!</definedName>
    <definedName name="_15__FDSAUDITLINK__" hidden="1">{"fdsup://IBCentral/FAT Viewer?action=UPDATE&amp;creator=factset&amp;DOC_NAME=fat:reuters_qtrly_source_window.fat&amp;display_string=Audit&amp;DYN_ARGS=TRUE&amp;VAR:ID1=00176510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50GJ">#REF!</definedName>
    <definedName name="_153GJ">#REF!</definedName>
    <definedName name="_15GJ">#REF!</definedName>
    <definedName name="_16__123Graph_BGROSS_MARGINS" hidden="1">#REF!</definedName>
    <definedName name="_16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7__123Graph_BGROWTH_REVS_A" hidden="1">#REF!</definedName>
    <definedName name="_17__FDSAUDITLINK__" hidden="1">{"fdsup://IBCentral/FAT Viewer?action=UPDATE&amp;creator=factset&amp;DOC_NAME=fat:reuters_qtrly_source_window.fat&amp;display_string=Audit&amp;DYN_ARGS=TRUE&amp;VAR:ID1=65122910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8__123Graph_AGROWTH_REVS_A" hidden="1">#REF!</definedName>
    <definedName name="_18__123Graph_BGROWTH_REVS_B" hidden="1">#REF!</definedName>
    <definedName name="_18__FDSAUDITLINK__" hidden="1">{"fdsup://IBCentral/FAT Viewer?action=UPDATE&amp;creator=factset&amp;DOC_NAME=fat:reuters_qtrly_source_window.fat&amp;display_string=Audit&amp;DYN_ARGS=TRUE&amp;VAR:ID1=65122910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9__123Graph_CCHART_111" hidden="1">#REF!</definedName>
    <definedName name="_19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ST_QUARTER">#REF!</definedName>
    <definedName name="_2__123Graph_ACHART_111" hidden="1">#REF!</definedName>
    <definedName name="_2__FDSAUDITLINK__" hidden="1">{"fdsup://IBCentral/FAT Viewer?action=UPDATE&amp;creator=factset&amp;DOC_NAME=fat:reuters_qtrly_source_window.fat&amp;display_string=Audit&amp;DYN_ARGS=TRUE&amp;VAR:ID1=45230810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0__123Graph_CCHART_112" hidden="1">#REF!</definedName>
    <definedName name="_20__FDSAUDITLINK__" hidden="1">{"fdsup://IBCentral/FAT Viewer?action=UPDATE&amp;creator=factset&amp;DOC_NAME=fat:reuters_qtrly_source_window.fat&amp;display_string=Audit&amp;DYN_ARGS=TRUE&amp;VAR:ID1=85461610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0GJ">#REF!</definedName>
    <definedName name="_21__123Graph_AGROWTH_REVS_B" hidden="1">#REF!</definedName>
    <definedName name="_21__123Graph_CCHART_26" hidden="1">#REF!</definedName>
    <definedName name="_21__FDSAUDITLINK__" hidden="1">{"fdsup://IBCentral/FAT Viewer?action=UPDATE&amp;creator=factset&amp;DOC_NAME=fat:reuters_qtrly_source_window.fat&amp;display_string=Audit&amp;DYN_ARGS=TRUE&amp;VAR:ID1=85461610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2__123Graph_BCHART_111" hidden="1">#REF!</definedName>
    <definedName name="_22__123Graph_CCHART_30" hidden="1">#REF!</definedName>
    <definedName name="_22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2AP">#REF!</definedName>
    <definedName name="_23__123Graph_BCHART_112" hidden="1">#REF!</definedName>
    <definedName name="_23__123Graph_CGROWTH_REVS_A" hidden="1">#REF!</definedName>
    <definedName name="_23__FDSAUDITLINK__" hidden="1">{"fdsup://IBCentral/FAT Viewer?action=UPDATE&amp;creator=factset&amp;DOC_NAME=fat:reuters_qtrly_source_window.fat&amp;display_string=Audit&amp;DYN_ARGS=TRUE&amp;VAR:ID1=34537086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4__123Graph_BCHART_26" hidden="1">#REF!</definedName>
    <definedName name="_24__123Graph_CGROWTH_REVS_B" hidden="1">#REF!</definedName>
    <definedName name="_24__FDSAUDITLINK__" hidden="1">{"fdsup://IBCentral/FAT Viewer?action=UPDATE&amp;creator=factset&amp;DOC_NAME=fat:reuters_qtrly_source_window.fat&amp;display_string=Audit&amp;DYN_ARGS=TRUE&amp;VAR:ID1=34537086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5__123Graph_DCHART_112" hidden="1">#REF!</definedName>
    <definedName name="_2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6__123Graph_DGROWTH_REVS_A" hidden="1">#REF!</definedName>
    <definedName name="_26__FDSAUDITLINK__" hidden="1">{"fdsup://IBCentral/FAT Viewer?action=UPDATE&amp;creator=factset&amp;DOC_NAME=fat:reuters_qtrly_source_window.fat&amp;display_string=Audit&amp;DYN_ARGS=TRUE&amp;VAR:ID1=38259P50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7__123Graph_BCHART_29" hidden="1">#REF!</definedName>
    <definedName name="_27__123Graph_DGROWTH_REVS_B" hidden="1">#REF!</definedName>
    <definedName name="_27__FDSAUDITLINK__" hidden="1">{"fdsup://IBCentral/FAT Viewer?action=UPDATE&amp;creator=factset&amp;DOC_NAME=fat:reuters_qtrly_source_window.fat&amp;display_string=Audit&amp;DYN_ARGS=TRUE&amp;VAR:ID1=38259P50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8__123Graph_XCHART_112" hidden="1">#REF!</definedName>
    <definedName name="_28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9__123Graph_XChart_1A" hidden="1">#REF!</definedName>
    <definedName name="_29__FDSAUDITLINK__" hidden="1">{"fdsup://IBCentral/FAT Viewer?action=UPDATE&amp;creator=factset&amp;DOC_NAME=fat:reuters_qtrly_source_window.fat&amp;display_string=Audit&amp;DYN_ARGS=TRUE&amp;VAR:ID1=55616P10&amp;VAR:RCODE=LTTD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ND_QUARTER">#REF!</definedName>
    <definedName name="_3__123Graph_ACHART_112" hidden="1">#REF!</definedName>
    <definedName name="_3__FDSAUDITLINK__" hidden="1">{"fdsup://IBCentral/FAT Viewer?action=UPDATE&amp;creator=factset&amp;DOC_NAME=fat:reuters_qtrly_source_window.fat&amp;display_string=Audit&amp;DYN_ARGS=TRUE&amp;VAR:ID1=45230810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0_Table2_" hidden="1">#REF!</definedName>
    <definedName name="_30__123Graph_BGROSS_MARGINS" hidden="1">#REF!</definedName>
    <definedName name="_30__123Graph_XChart_2A" hidden="1">#REF!</definedName>
    <definedName name="_30__FDSAUDITLINK__" hidden="1">{"fdsup://IBCentral/FAT Viewer?action=UPDATE&amp;creator=factset&amp;DOC_NAME=fat:reuters_qtrly_source_window.fat&amp;display_string=Audit&amp;DYN_ARGS=TRUE&amp;VAR:ID1=55616P10&amp;VAR:RCODE=DSTT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1__123Graph_XCHART_30" hidden="1">#REF!</definedName>
    <definedName name="_3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0_S" hidden="1">#REF!</definedName>
    <definedName name="_33__123Graph_BGROWTH_REVS_A" hidden="1">#REF!</definedName>
    <definedName name="_3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3_0_Table2_" hidden="1">#REF!</definedName>
    <definedName name="_3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4_0_Table2_" hidden="1">#REF!</definedName>
    <definedName name="_3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6__123Graph_BGROWTH_REVS_B" hidden="1">#REF!</definedName>
    <definedName name="_3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7__123Graph_CCHART_111" hidden="1">#REF!</definedName>
    <definedName name="_3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8__123Graph_CCHART_112" hidden="1">#REF!</definedName>
    <definedName name="_3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9__123Graph_CCHART_26" hidden="1">#REF!</definedName>
    <definedName name="_3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__123Graph_ACHART_111" hidden="1">#REF!</definedName>
    <definedName name="_4__123Graph_AChart_1A" hidden="1">#REF!</definedName>
    <definedName name="_4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0__123Graph_CCHART_30" hidden="1">#REF!</definedName>
    <definedName name="_4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3__123Graph_CGROWTH_REVS_A" hidden="1">#REF!</definedName>
    <definedName name="_4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6__123Graph_CGROWTH_REVS_B" hidden="1">#REF!</definedName>
    <definedName name="_4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7__123Graph_DCHART_112" hidden="1">#REF!</definedName>
    <definedName name="_4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__123Graph_ACHART_112" hidden="1">#REF!</definedName>
    <definedName name="_5__123Graph_ACHART_26" hidden="1">#REF!</definedName>
    <definedName name="_5__FDSAUDITLINK__" hidden="1">{"fdsup://IBCentral/FAT Viewer?action=UPDATE&amp;creator=factset&amp;DOC_NAME=fat:reuters_qtrly_source_window.fat&amp;display_string=Audit&amp;DYN_ARGS=TRUE&amp;VAR:ID1=98849810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50__123Graph_DGROWTH_REVS_A" hidden="1">#REF!</definedName>
    <definedName name="_5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0GJ">#REF!</definedName>
    <definedName name="_51__FDSAUDITLINK__" hidden="1">{"fdsup://IBCentral/FAT Viewer?action=UPDATE&amp;creator=factset&amp;DOC_NAME=fat:reuters_qtrly_source_window.fat&amp;display_string=Audit&amp;DYN_ARGS=TRUE&amp;VAR:ID1=45230810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2__FDSAUDITLINK__" hidden="1">{"fdsup://IBCentral/FAT Viewer?action=UPDATE&amp;creator=factset&amp;DOC_NAME=fat:reuters_qtrly_source_window.fat&amp;display_string=Audit&amp;DYN_ARGS=TRUE&amp;VAR:ID1=45230810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3__123Graph_DGROWTH_REVS_B" hidden="1">#REF!</definedName>
    <definedName name="_53__FDSAUDITLINK__" hidden="1">{"fdsup://IBCentral/FAT Viewer?action=UPDATE&amp;creator=factset&amp;DOC_NAME=fat:reuters_qtrly_source_window.fat&amp;display_string=Audit&amp;DYN_ARGS=TRUE&amp;VAR:ID1=45230810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4__123Graph_XCHART_112" hidden="1">#REF!</definedName>
    <definedName name="_54__FDSAUDITLINK__" hidden="1">{"fdsup://IBCentral/FAT Viewer?action=UPDATE&amp;creator=factset&amp;DOC_NAME=fat:reuters_qtrly_source_window.fat&amp;display_string=Audit&amp;DYN_ARGS=TRUE&amp;VAR:ID1=45230810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5__123Graph_XChart_1A" hidden="1">#REF!</definedName>
    <definedName name="_55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58AP">#REF!</definedName>
    <definedName name="_56__123Graph_XChart_2A" hidden="1">#REF!</definedName>
    <definedName name="_56__FDSAUDITLINK__" hidden="1">{"fdsup://IBCentral/FAT Viewer?action=UPDATE&amp;creator=factset&amp;DOC_NAME=fat:reuters_qtrly_source_window.fat&amp;display_string=Audit&amp;DYN_ARGS=TRUE&amp;VAR:ID1=98849810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7__123Graph_XCHART_30" hidden="1">#REF!</definedName>
    <definedName name="_57__FDSAUDITLINK__" hidden="1">{"fdsup://IBCentral/FAT Viewer?action=UPDATE&amp;creator=factset&amp;DOC_NAME=fat:reuters_qtrly_source_window.fat&amp;display_string=Audit&amp;DYN_ARGS=TRUE&amp;VAR:ID1=98849810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8__FDSAUDITLINK__" hidden="1">{"fdsup://IBCentral/FAT Viewer?action=UPDATE&amp;creator=factset&amp;DOC_NAME=fat:reuters_qtrly_source_window.fat&amp;display_string=Audit&amp;DYN_ARGS=TRUE&amp;VAR:ID1=98849810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9__FDSAUDITLINK__" hidden="1">{"fdsup://IBCentral/FAT Viewer?action=UPDATE&amp;creator=factset&amp;DOC_NAME=fat:reuters_qtrly_source_window.fat&amp;display_string=Audit&amp;DYN_ARGS=TRUE&amp;VAR:ID1=98849810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__123Graph_AChart_1A" hidden="1">#REF!</definedName>
    <definedName name="_6__123Graph_ACHART_29" hidden="1">#REF!</definedName>
    <definedName name="_6__FDSAUDITLINK__" hidden="1">{"fdsup://IBCentral/FAT Viewer?action=UPDATE&amp;creator=factset&amp;DOC_NAME=fat:reuters_qtrly_source_window.fat&amp;display_string=Audit&amp;DYN_ARGS=TRUE&amp;VAR:ID1=98849810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60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0_0_S" hidden="1">#REF!</definedName>
    <definedName name="_61__FDSAUDITLINK__" hidden="1">{"fdsup://IBCentral/FAT Viewer?action=UPDATE&amp;creator=factset&amp;DOC_NAME=fat:reuters_qtrly_source_window.fat&amp;display_string=Audit&amp;DYN_ARGS=TRUE&amp;VAR:ID1=74271810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2__FDSAUDITLINK__" hidden="1">{"fdsup://IBCentral/FAT Viewer?action=UPDATE&amp;creator=factset&amp;DOC_NAME=fat:reuters_qtrly_source_window.fat&amp;display_string=Audit&amp;DYN_ARGS=TRUE&amp;VAR:ID1=74271810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_FDSAUDITLINK__" hidden="1">{"fdsup://IBCentral/FAT Viewer?action=UPDATE&amp;creator=factset&amp;DOC_NAME=fat:reuters_qtrly_source_window.fat&amp;display_string=Audit&amp;DYN_ARGS=TRUE&amp;VAR:ID1=74271810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0_Table2_" hidden="1">#REF!</definedName>
    <definedName name="_64__FDSAUDITLINK__" hidden="1">{"fdsup://IBCentral/FAT Viewer?action=UPDATE&amp;creator=factset&amp;DOC_NAME=fat:reuters_qtrly_source_window.fat&amp;display_string=Audit&amp;DYN_ARGS=TRUE&amp;VAR:ID1=74271810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5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_FDSAUDITLINK__" hidden="1">{"fdsup://IBCentral/FAT Viewer?action=UPDATE&amp;creator=factset&amp;DOC_NAME=fat:reuters_qtrly_source_window.fat&amp;display_string=Audit&amp;DYN_ARGS=TRUE&amp;VAR:ID1=19121610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0_Table2_" hidden="1">#REF!</definedName>
    <definedName name="_67__FDSAUDITLINK__" hidden="1">{"fdsup://IBCentral/FAT Viewer?action=UPDATE&amp;creator=factset&amp;DOC_NAME=fat:reuters_qtrly_source_window.fat&amp;display_string=Audit&amp;DYN_ARGS=TRUE&amp;VAR:ID1=19121610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8__FDSAUDITLINK__" hidden="1">{"fdsup://IBCentral/FAT Viewer?action=UPDATE&amp;creator=factset&amp;DOC_NAME=fat:reuters_qtrly_source_window.fat&amp;display_string=Audit&amp;DYN_ARGS=TRUE&amp;VAR:ID1=19121610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9__FDSAUDITLINK__" hidden="1">{"fdsup://IBCentral/FAT Viewer?action=UPDATE&amp;creator=factset&amp;DOC_NAME=fat:reuters_qtrly_source_window.fat&amp;display_string=Audit&amp;DYN_ARGS=TRUE&amp;VAR:ID1=19121610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__123Graph_ACHART_26" hidden="1">#REF!</definedName>
    <definedName name="_7__123Graph_AChart_2A" hidden="1">#REF!</definedName>
    <definedName name="_7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0ANALY">#REF!</definedName>
    <definedName name="_70GJ">#REF!</definedName>
    <definedName name="_71__FDSAUDITLINK__" hidden="1">{"fdsup://IBCentral/FAT Viewer?action=UPDATE&amp;creator=factset&amp;DOC_NAME=fat:reuters_qtrly_source_window.fat&amp;display_string=Audit&amp;DYN_ARGS=TRUE&amp;VAR:ID1=00176510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2__FDSAUDITLINK__" hidden="1">{"fdsup://IBCentral/FAT Viewer?action=UPDATE&amp;creator=factset&amp;DOC_NAME=fat:reuters_qtrly_source_window.fat&amp;display_string=Audit&amp;DYN_ARGS=TRUE&amp;VAR:ID1=00176510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3__FDSAUDITLINK__" hidden="1">{"fdsup://IBCentral/FAT Viewer?action=UPDATE&amp;creator=factset&amp;DOC_NAME=fat:reuters_qtrly_source_window.fat&amp;display_string=Audit&amp;DYN_ARGS=TRUE&amp;VAR:ID1=00176510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4__FDSAUDITLINK__" hidden="1">{"fdsup://IBCentral/FAT Viewer?action=UPDATE&amp;creator=factset&amp;DOC_NAME=fat:reuters_qtrly_source_window.fat&amp;display_string=Audit&amp;DYN_ARGS=TRUE&amp;VAR:ID1=00176510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GJ">#REF!</definedName>
    <definedName name="_76__FDSAUDITLINK__" hidden="1">{"fdsup://IBCentral/FAT Viewer?action=UPDATE&amp;creator=factset&amp;DOC_NAME=fat:reuters_qtrly_source_window.fat&amp;display_string=Audit&amp;DYN_ARGS=TRUE&amp;VAR:ID1=65122910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__FDSAUDITLINK__" hidden="1">{"fdsup://IBCentral/FAT Viewer?action=UPDATE&amp;creator=factset&amp;DOC_NAME=fat:reuters_qtrly_source_window.fat&amp;display_string=Audit&amp;DYN_ARGS=TRUE&amp;VAR:ID1=65122910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GJ">#REF!</definedName>
    <definedName name="_78__FDSAUDITLINK__" hidden="1">{"fdsup://IBCentral/FAT Viewer?action=UPDATE&amp;creator=factset&amp;DOC_NAME=fat:reuters_qtrly_source_window.fat&amp;display_string=Audit&amp;DYN_ARGS=TRUE&amp;VAR:ID1=65122910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8GJ">#REF!</definedName>
    <definedName name="_79__FDSAUDITLINK__" hidden="1">{"fdsup://IBCentral/FAT Viewer?action=UPDATE&amp;creator=factset&amp;DOC_NAME=fat:reuters_qtrly_source_window.fat&amp;display_string=Audit&amp;DYN_ARGS=TRUE&amp;VAR:ID1=65122910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__123Graph_ACHART_30" hidden="1">#REF!</definedName>
    <definedName name="_8__FDSAUDITLINK__" hidden="1">{"fdsup://IBCentral/FAT Viewer?action=UPDATE&amp;creator=factset&amp;DOC_NAME=fat:reuters_qtrly_source_window.fat&amp;display_string=Audit&amp;DYN_ARGS=TRUE&amp;VAR:ID1=74271810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80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0ANALY">#REF!</definedName>
    <definedName name="_80GJ">#REF!</definedName>
    <definedName name="_8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1GJ">#REF!</definedName>
    <definedName name="_8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__123Graph_AGROSS_MARGINS" hidden="1">#REF!</definedName>
    <definedName name="_9__FDSAUDITLINK__" hidden="1">{"fdsup://IBCentral/FAT Viewer?action=UPDATE&amp;creator=factset&amp;DOC_NAME=fat:reuters_qtrly_source_window.fat&amp;display_string=Audit&amp;DYN_ARGS=TRUE&amp;VAR:ID1=74271810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9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0GJ">#REF!</definedName>
    <definedName name="_9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Act01">#REF!</definedName>
    <definedName name="_Act02">#REF!</definedName>
    <definedName name="_Act03">#REF!</definedName>
    <definedName name="_Act04">#REF!</definedName>
    <definedName name="_Act05">#REF!</definedName>
    <definedName name="_Act06">#REF!</definedName>
    <definedName name="_Act07">#REF!</definedName>
    <definedName name="_Act08">#REF!</definedName>
    <definedName name="_Act09">#REF!</definedName>
    <definedName name="_Act10">#REF!</definedName>
    <definedName name="_Act11">#REF!</definedName>
    <definedName name="_Act12">#REF!</definedName>
    <definedName name="_ACT995">#REF!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2B754C816B33440CA6B09FCECA363B1C.edm" hidden="1">#REF!</definedName>
    <definedName name="_bdm.4261CBDD64CC43EEAE9367E32A5D9415.edm" hidden="1">#REF!</definedName>
    <definedName name="_bdm.4E36B374656E4111BE06C6AA8593525F.edm" hidden="1">#REF!</definedName>
    <definedName name="_bdm.A2FC9A89D6D74FC893514932B9559E6F.edm" hidden="1">#REF!</definedName>
    <definedName name="_bdm.B6D3C63AED6645D6839BAAA3C46A1B11.edm" hidden="1">#REF!</definedName>
    <definedName name="_bdm.D3D232B0C825487C80B74D42D3DC9229.edm" hidden="1">#REF!</definedName>
    <definedName name="_bdm.EAA026CA20C74B79BA422B16028705A4.edm" hidden="1">#REF!</definedName>
    <definedName name="_bdm.EE4FE38359B54D868B4E6D164382A293.edm" hidden="1">#REF!</definedName>
    <definedName name="_d2">#REF!</definedName>
    <definedName name="_Dist_Bin" hidden="1">#REF!</definedName>
    <definedName name="_Dist_Values" hidden="1">#REF!</definedName>
    <definedName name="_eu_lblSeed1" hidden="1">6648124</definedName>
    <definedName name="_eu_lblSeed2" hidden="1">3105613</definedName>
    <definedName name="_eu_lblSeed3" hidden="1">9092828</definedName>
    <definedName name="_eu_lblSeed4" hidden="1">8231087</definedName>
    <definedName name="_eu_lblSeed5" hidden="1">8045525</definedName>
    <definedName name="_eu_lblSeed6" hidden="1">1463957</definedName>
    <definedName name="_eu_lblSeed7" hidden="1">1146085</definedName>
    <definedName name="_eu_lblSeed8" hidden="1">0</definedName>
    <definedName name="_Fill" hidden="1">#REF!</definedName>
    <definedName name="_fin1" hidden="1">{#N/A,#N/A,TRUE,"UKUPNO";#N/A,#N/A,TRUE,"PLASMAN";#N/A,#N/A,TRUE,"REKAP"}</definedName>
    <definedName name="_HKJ1" hidden="1">{#N/A,#N/A,TRUE,"UKUPNO";#N/A,#N/A,TRUE,"PLASMAN";#N/A,#N/A,TRUE,"REKAP"}</definedName>
    <definedName name="_HR1" hidden="1">{#N/A,#N/A,TRUE,"UKUPNO";#N/A,#N/A,TRUE,"PLASMAN";#N/A,#N/A,TRUE,"REKAP"}</definedName>
    <definedName name="_K1" hidden="1">{#N/A,#N/A,TRUE,"UKUPNO";#N/A,#N/A,TRUE,"PLASMAN";#N/A,#N/A,TRUE,"REKAP"}</definedName>
    <definedName name="_Key1" hidden="1">#REF!</definedName>
    <definedName name="_Key2" hidden="1">#REF!</definedName>
    <definedName name="_KO1" hidden="1">{#N/A,#N/A,TRUE,"UKUPNO";#N/A,#N/A,TRUE,"PLASMAN";#N/A,#N/A,TRUE,"REKAP"}</definedName>
    <definedName name="_MatInverse_Out" hidden="1">#REF!</definedName>
    <definedName name="_MatMult_A" hidden="1">#REF!</definedName>
    <definedName name="_MatMult_AxB" hidden="1">#REF!</definedName>
    <definedName name="_MatMult_B" hidden="1">#REF!</definedName>
    <definedName name="_Order1" hidden="1">255</definedName>
    <definedName name="_Order2" hidden="1">0</definedName>
    <definedName name="_Parse_Out" hidden="1">#REF!</definedName>
    <definedName name="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Regression_Out" hidden="1">#REF!</definedName>
    <definedName name="_Regression_X" hidden="1">#REF!</definedName>
    <definedName name="_SE1" hidden="1">{#N/A,#N/A,FALSE,"Aging Summary";#N/A,#N/A,FALSE,"Ratio Analysis";#N/A,#N/A,FALSE,"Test 120 Day Accts";#N/A,#N/A,FALSE,"Tickmarks"}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Out" hidden="1">#REF!</definedName>
    <definedName name="_V1" hidden="1">{#N/A,#N/A,FALSE,"Aging Summary";#N/A,#N/A,FALSE,"Ratio Analysis";#N/A,#N/A,FALSE,"Test 120 Day Accts";#N/A,#N/A,FALSE,"Tickmarks"}</definedName>
    <definedName name="_w1" hidden="1">{#N/A,#N/A,TRUE,"UKUPNO";#N/A,#N/A,TRUE,"PLASMAN";#N/A,#N/A,TRUE,"REKAP"}</definedName>
    <definedName name="_z1" hidden="1">{#N/A,#N/A,TRUE,"UKUPNO";#N/A,#N/A,TRUE,"PLASMAN";#N/A,#N/A,TRUE,"REKAP"}</definedName>
    <definedName name="a">#REF!</definedName>
    <definedName name="A1B53806">#REF!</definedName>
    <definedName name="A2159244F">#REF!,#REF!</definedName>
    <definedName name="A2159253J">#REF!,#REF!</definedName>
    <definedName name="A2159262K">#REF!,#REF!</definedName>
    <definedName name="A2159263L">#REF!,#REF!</definedName>
    <definedName name="A2159264R">#REF!,#REF!</definedName>
    <definedName name="A2159265T">#REF!,#REF!</definedName>
    <definedName name="A2159266V">#REF!,#REF!</definedName>
    <definedName name="A2159267W">#REF!,#REF!</definedName>
    <definedName name="A2159268X">#REF!,#REF!</definedName>
    <definedName name="A2159269A">#REF!,#REF!</definedName>
    <definedName name="A2159270K">#REF!,#REF!</definedName>
    <definedName name="A2159271L">#REF!,#REF!</definedName>
    <definedName name="A2159272R">#REF!,#REF!</definedName>
    <definedName name="A2159273T">#REF!,#REF!</definedName>
    <definedName name="A2159274V">#REF!,#REF!</definedName>
    <definedName name="A2159275W">#REF!,#REF!</definedName>
    <definedName name="A2159276X">#REF!,#REF!</definedName>
    <definedName name="A2159277A">#REF!,#REF!</definedName>
    <definedName name="A2159278C">#REF!,#REF!</definedName>
    <definedName name="A2159279F">#REF!,#REF!</definedName>
    <definedName name="A2159280R">#REF!,#REF!</definedName>
    <definedName name="A2159281T">#REF!,#REF!</definedName>
    <definedName name="A2159282V">#REF!,#REF!</definedName>
    <definedName name="A2159283W">#REF!,#REF!</definedName>
    <definedName name="A2159284X">#REF!,#REF!</definedName>
    <definedName name="A2159285A">#REF!,#REF!</definedName>
    <definedName name="A2159286C">#REF!,#REF!</definedName>
    <definedName name="A2159287F">#REF!,#REF!</definedName>
    <definedName name="A2159288J">#REF!,#REF!</definedName>
    <definedName name="A2159289K">#REF!,#REF!</definedName>
    <definedName name="A2159290V">#REF!,#REF!</definedName>
    <definedName name="A2159291W">#REF!,#REF!</definedName>
    <definedName name="A2159292X">#REF!,#REF!</definedName>
    <definedName name="A2159293A">#REF!,#REF!</definedName>
    <definedName name="A2159294C">#REF!,#REF!</definedName>
    <definedName name="A2159295F">#REF!,#REF!</definedName>
    <definedName name="A2159296J">#REF!,#REF!</definedName>
    <definedName name="A2159297K">#REF!,#REF!</definedName>
    <definedName name="A2159298L">#REF!,#REF!</definedName>
    <definedName name="A2325806K">#REF!,#REF!</definedName>
    <definedName name="A2325807L">#REF!,#REF!</definedName>
    <definedName name="A2325810A">#REF!,#REF!</definedName>
    <definedName name="A2325811C">#REF!,#REF!</definedName>
    <definedName name="A2325812F">#REF!,#REF!</definedName>
    <definedName name="A2325815L">#REF!,#REF!</definedName>
    <definedName name="A2325816R">#REF!,#REF!</definedName>
    <definedName name="A2325817T">#REF!,#REF!</definedName>
    <definedName name="A2325820F">#REF!,#REF!</definedName>
    <definedName name="A2325821J">#REF!,#REF!</definedName>
    <definedName name="A2325822K">#REF!,#REF!</definedName>
    <definedName name="A2325825T">#REF!,#REF!</definedName>
    <definedName name="A2325826V">#REF!,#REF!</definedName>
    <definedName name="A2325827W">#REF!,#REF!</definedName>
    <definedName name="A2325830K">#REF!,#REF!</definedName>
    <definedName name="A2325831L">#REF!,#REF!</definedName>
    <definedName name="A2325832R">#REF!,#REF!</definedName>
    <definedName name="A2325835W">#REF!,#REF!</definedName>
    <definedName name="A2325836X">#REF!,#REF!</definedName>
    <definedName name="A2325837A">#REF!,#REF!</definedName>
    <definedName name="A2325840R">#REF!,#REF!</definedName>
    <definedName name="A2325841T">#REF!,#REF!</definedName>
    <definedName name="A2325842V">#REF!,#REF!</definedName>
    <definedName name="A2325845A">#REF!,#REF!</definedName>
    <definedName name="A2325846C">#REF!,#REF!</definedName>
    <definedName name="A2325847F">#REF!,#REF!</definedName>
    <definedName name="A2325850V">#REF!,#REF!</definedName>
    <definedName name="aa" hidden="1">{#N/A,#N/A,FALSE,"Aging Summary";#N/A,#N/A,FALSE,"Ratio Analysis";#N/A,#N/A,FALSE,"Test 120 Day Accts";#N/A,#N/A,FALSE,"Tickmarks"}</definedName>
    <definedName name="AAA_DOCTOPS" hidden="1">"AAA_SET"</definedName>
    <definedName name="AAA_duser" hidden="1">"OFF"</definedName>
    <definedName name="aaaaaaaa" hidden="1">{#N/A,#N/A,FALSE,"Aging Summary";#N/A,#N/A,FALSE,"Ratio Analysis";#N/A,#N/A,FALSE,"Test 120 Day Accts";#N/A,#N/A,FALSE,"Tickmarks"}</definedName>
    <definedName name="AAB_Addin5" hidden="1">"AAB_Description for addin 5,Description for addin 5,Description for addin 5,Description for addin 5,Description for addin 5,Description for addin 5"</definedName>
    <definedName name="ab" hidden="1">{#N/A,#N/A,FALSE,"Aging Summary";#N/A,#N/A,FALSE,"Ratio Analysis";#N/A,#N/A,FALSE,"Test 120 Day Accts";#N/A,#N/A,FALSE,"Tickmarks"}</definedName>
    <definedName name="abc" hidden="1">{#N/A,#N/A,FALSE,"CLAIMS";#N/A,#N/A,FALSE,"EXPENSE";#N/A,#N/A,FALSE,"CAPITAL"}</definedName>
    <definedName name="AccessDatabase" hidden="1">"C:\My Documents\発注予測.mdb"</definedName>
    <definedName name="ACCOUNT_LIST">#REF!</definedName>
    <definedName name="ACQ.COST">#REF!</definedName>
    <definedName name="adf" hidden="1">{#N/A,#N/A,FALSE,"Aging Summary";#N/A,#N/A,FALSE,"Ratio Analysis";#N/A,#N/A,FALSE,"Test 120 Day Accts";#N/A,#N/A,FALSE,"Tickmarks"}</definedName>
    <definedName name="administration">#REF!</definedName>
    <definedName name="ads" hidden="1">{#N/A,#N/A,FALSE,"Aging Summary";#N/A,#N/A,FALSE,"Ratio Analysis";#N/A,#N/A,FALSE,"Test 120 Day Accts";#N/A,#N/A,FALSE,"Tickmarks"}</definedName>
    <definedName name="aj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llHistory">#REF!,#REF!</definedName>
    <definedName name="AllPages">#REF!,#REF!,#REF!,#REF!,#REF!,#REF!,#REF!,#REF!,#REF!,#REF!,#REF!</definedName>
    <definedName name="AllSum98">#REF!,#REF!,#REF!</definedName>
    <definedName name="AMORCOMPLEAS">#REF!</definedName>
    <definedName name="AMORDEFERRED">#REF!</definedName>
    <definedName name="AMORLEASEHOLD">#REF!</definedName>
    <definedName name="AMOROFFLEAS">#REF!</definedName>
    <definedName name="AMORTCC">#REF!</definedName>
    <definedName name="AMORTLEASVEH">#REF!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R">#REF!</definedName>
    <definedName name="AR_sales">#REF!</definedName>
    <definedName name="area1">#REF!,#REF!,#REF!,#REF!,#REF!,#REF!</definedName>
    <definedName name="area2">#REF!,#REF!</definedName>
    <definedName name="arsdf" hidden="1">{#N/A,#N/A,FALSE,"Aging Summary";#N/A,#N/A,FALSE,"Ratio Analysis";#N/A,#N/A,FALSE,"Test 120 Day Accts";#N/A,#N/A,FALSE,"Tickmarks"}</definedName>
    <definedName name="AS2DocOpenMode" hidden="1">"AS2DocumentEdit"</definedName>
    <definedName name="AS2HasNoAutoHeaderFooter" hidden="1">" "</definedName>
    <definedName name="asasd">#REF!,#REF!,#REF!</definedName>
    <definedName name="asd" hidden="1">{#N/A,#N/A,FALSE,"Aging Summary";#N/A,#N/A,FALSE,"Ratio Analysis";#N/A,#N/A,FALSE,"Test 120 Day Accts";#N/A,#N/A,FALSE,"Tickmarks"}</definedName>
    <definedName name="ASSETADJ">#REF!</definedName>
    <definedName name="AssetNum">#REF!</definedName>
    <definedName name="b" hidden="1">{#N/A,#N/A,FALSE,"Aging Summary";#N/A,#N/A,FALSE,"Ratio Analysis";#N/A,#N/A,FALSE,"Test 120 Day Accts";#N/A,#N/A,FALSE,"Tickmarks"}</definedName>
    <definedName name="B6INC">#REF!</definedName>
    <definedName name="B6IVA">#REF!</definedName>
    <definedName name="BAL">#REF!</definedName>
    <definedName name="balan">#REF!</definedName>
    <definedName name="BALANCE">#REF!</definedName>
    <definedName name="BALSHT">#REF!</definedName>
    <definedName name="bb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I_LDCLIST">#REF!</definedName>
    <definedName name="Billed">#REF!</definedName>
    <definedName name="BillingCollecting">#REF!</definedName>
    <definedName name="Bk_of_Cda">#REF!</definedName>
    <definedName name="BLDGCAPBUD">#REF!</definedName>
    <definedName name="Bloomberg">#REF!</definedName>
    <definedName name="BLPH1" hidden="1">#REF!</definedName>
    <definedName name="BLPH2" hidden="1">#REF!</definedName>
    <definedName name="BLPH3" hidden="1">#REF!</definedName>
    <definedName name="BridgeYear">#REF!</definedName>
    <definedName name="BTP">#REF!</definedName>
    <definedName name="Budg01">#REF!</definedName>
    <definedName name="Budg02">#REF!</definedName>
    <definedName name="Budg03">#REF!</definedName>
    <definedName name="Budg04">#REF!</definedName>
    <definedName name="Budg05">#REF!</definedName>
    <definedName name="Budg06">#REF!</definedName>
    <definedName name="Budg07">#REF!</definedName>
    <definedName name="Budg08">#REF!</definedName>
    <definedName name="Budg09">#REF!</definedName>
    <definedName name="Budg10">#REF!</definedName>
    <definedName name="Budg11">#REF!</definedName>
    <definedName name="Budg12">#REF!</definedName>
    <definedName name="budget">#REF!</definedName>
    <definedName name="Budget3">#REF!</definedName>
    <definedName name="Budget4">#REF!</definedName>
    <definedName name="Budget5">#REF!</definedName>
    <definedName name="BudgetBook">#REF!,#REF!,#REF!,#REF!</definedName>
    <definedName name="BusinessUnitList">#REF!</definedName>
    <definedName name="C_">#REF!</definedName>
    <definedName name="cafe_validation_temp" hidden="1">#REF!</definedName>
    <definedName name="CALCNWORKSHEET">#REF!</definedName>
    <definedName name="capcosttype">#REF!</definedName>
    <definedName name="CAPEXP">#REF!</definedName>
    <definedName name="CAPITAL">#REF!</definedName>
    <definedName name="CAPITALEXP">#REF!</definedName>
    <definedName name="CapitalProjects">#REF!</definedName>
    <definedName name="CapOEB">#REF!</definedName>
    <definedName name="capsupplier">#REF!</definedName>
    <definedName name="Cash" localSheetId="0">#REF!</definedName>
    <definedName name="Cash" localSheetId="1">#REF!</definedName>
    <definedName name="Cash">#REF!</definedName>
    <definedName name="Cash2">#REF!</definedName>
    <definedName name="cashfull">#REF!</definedName>
    <definedName name="CBWorkbookPriority" hidden="1">-844756298</definedName>
    <definedName name="cc">#REF!</definedName>
    <definedName name="CC_LIST">#REF!</definedName>
    <definedName name="CC_MASTER_LIST">#REF!</definedName>
    <definedName name="CC_OEB_LIST">#REF!</definedName>
    <definedName name="CCA_Class">#REF!</definedName>
    <definedName name="CCCA">#REF!</definedName>
    <definedName name="cd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DM_2007" localSheetId="0">#REF!</definedName>
    <definedName name="CDM_2007" localSheetId="1">#REF!</definedName>
    <definedName name="CDM_2007">#REF!</definedName>
    <definedName name="CFLOW">#REF!</definedName>
    <definedName name="CG_FLEET_BURDEN">#REF!</definedName>
    <definedName name="CG_MAT_BURDEN">#REF!</definedName>
    <definedName name="CHANGES">#REF!</definedName>
    <definedName name="CIQWBGuid" hidden="1">"b2a64c6c-42e0-40ff-84b5-17e326ba1c46"</definedName>
    <definedName name="CITY">#REF!</definedName>
    <definedName name="CIVA">#REF!</definedName>
    <definedName name="CLEAR_ADJ">#REF!</definedName>
    <definedName name="Client_Asset_Code">#REF!</definedName>
    <definedName name="ClientName">#REF!</definedName>
    <definedName name="CLUSTER">#REF!</definedName>
    <definedName name="CLUSTER_LIST">#REF!</definedName>
    <definedName name="CO_LIST">#REF!</definedName>
    <definedName name="Comp">#REF!</definedName>
    <definedName name="COMP_IS">#REF!</definedName>
    <definedName name="Company10">#REF!</definedName>
    <definedName name="Company12">#REF!</definedName>
    <definedName name="CompanyList">#REF!</definedName>
    <definedName name="COMPCAPBUD">#REF!</definedName>
    <definedName name="CompIS">#REF!</definedName>
    <definedName name="COMPLEASCAPBUD">#REF!</definedName>
    <definedName name="CON">#REF!</definedName>
    <definedName name="CONSOL_MOVE">#REF!</definedName>
    <definedName name="CONSOL_MOVE1">#REF!</definedName>
    <definedName name="contactf" localSheetId="0">#REF!</definedName>
    <definedName name="contactf" localSheetId="1">#REF!</definedName>
    <definedName name="contactf">#REF!</definedName>
    <definedName name="CONTINUITY">#REF!</definedName>
    <definedName name="CONTINUITY_SCHEDULE_____PLANT">#REF!</definedName>
    <definedName name="CONVALESCENCE_BEREAVEMENTS">#REF!</definedName>
    <definedName name="COP">#REF!</definedName>
    <definedName name="CostCenter">#REF!</definedName>
    <definedName name="costtype">#REF!</definedName>
    <definedName name="COVER">#REF!,#REF!</definedName>
    <definedName name="Crystal_1_1_WEBI_DataGrid" hidden="1">#REF!</definedName>
    <definedName name="Crystal_1_1_WEBI_HHeading" hidden="1">#REF!</definedName>
    <definedName name="Crystal_1_1_WEBI_Table" hidden="1">#REF!</definedName>
    <definedName name="Crystal_10_1_WEBI_DataGrid" hidden="1">#REF!</definedName>
    <definedName name="Crystal_10_1_WEBI_HHeading" hidden="1">#REF!</definedName>
    <definedName name="Crystal_10_1_WEBI_Table" hidden="1">#REF!</definedName>
    <definedName name="Crystal_12_1_WEBI_DataGrid" hidden="1">#REF!</definedName>
    <definedName name="Crystal_12_1_WEBI_HHeading" hidden="1">#REF!</definedName>
    <definedName name="Crystal_12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5_1_WEBI_DataGrid" hidden="1">#REF!</definedName>
    <definedName name="Crystal_5_1_WEBI_HHeading" hidden="1">#REF!</definedName>
    <definedName name="Crystal_5_1_WEBI_Table" hidden="1">#REF!</definedName>
    <definedName name="Crystal_6_1_WEBI_DataGrid" hidden="1">#REF!</definedName>
    <definedName name="Crystal_6_1_WEBI_HHeading" hidden="1">#REF!</definedName>
    <definedName name="Crystal_6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SScenarioDescription">#REF!</definedName>
    <definedName name="CSUnlistedDescription">#REF!</definedName>
    <definedName name="CSUnlistedLabel">#REF!</definedName>
    <definedName name="CSUnlistedProjectID">#REF!</definedName>
    <definedName name="CustomerAdministration">#REF!</definedName>
    <definedName name="CustomerCount" localSheetId="0">#REF!</definedName>
    <definedName name="CustomerCount" localSheetId="1">#REF!</definedName>
    <definedName name="CustomerCount">#REF!</definedName>
    <definedName name="DATA">#REF!</definedName>
    <definedName name="data00">#REF!</definedName>
    <definedName name="data01">#REF!</definedName>
    <definedName name="data02">#REF!</definedName>
    <definedName name="data0211">#REF!</definedName>
    <definedName name="data03">#REF!</definedName>
    <definedName name="data04">#REF!</definedName>
    <definedName name="data05">#REF!</definedName>
    <definedName name="data06">#REF!</definedName>
    <definedName name="data07">#REF!</definedName>
    <definedName name="data08">#REF!</definedName>
    <definedName name="data09">#REF!</definedName>
    <definedName name="data10">#REF!</definedName>
    <definedName name="data11">#REF!</definedName>
    <definedName name="_xlnm.Database">#REF!</definedName>
    <definedName name="DATE_LIST">#REF!</definedName>
    <definedName name="Date_Range">#REF!,#REF!</definedName>
    <definedName name="DATES">#N/A</definedName>
    <definedName name="DaysInPreviousYear">#REF!</definedName>
    <definedName name="DaysInYear">#REF!</definedName>
    <definedName name="db">#REF!</definedName>
    <definedName name="dc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C_O_S">#REF!</definedName>
    <definedName name="dd" hidden="1">{#N/A,#N/A,FALSE,"Aging Summary";#N/A,#N/A,FALSE,"Ratio Analysis";#N/A,#N/A,FALSE,"Test 120 Day Accts";#N/A,#N/A,FALSE,"Tickmarks"}</definedName>
    <definedName name="DEBT">#REF!</definedName>
    <definedName name="deferrals">#REF!</definedName>
    <definedName name="Deloitte_Asset_Code">#REF!</definedName>
    <definedName name="Departments">#REF!</definedName>
    <definedName name="DEPCOMPBILLING">#REF!</definedName>
    <definedName name="DEPCOMPRETAIL">#REF!</definedName>
    <definedName name="DEPCOMPUTER">#REF!</definedName>
    <definedName name="DEPCOMPWATER">#REF!</definedName>
    <definedName name="DEPNCLEARTOT">#REF!</definedName>
    <definedName name="DEPNGRTOTAL">#REF!</definedName>
    <definedName name="DEPOFFEQUIP">#REF!</definedName>
    <definedName name="DEPOFFWATER">#REF!</definedName>
    <definedName name="DEPPLANT">#REF!</definedName>
    <definedName name="DEPRADIO">#REF!</definedName>
    <definedName name="DEPSTORES">#REF!</definedName>
    <definedName name="DEPTELEPHONE">#REF!</definedName>
    <definedName name="DEPTOOLS">#REF!</definedName>
    <definedName name="DEPVEHICLES">#REF!</definedName>
    <definedName name="DEPWATERHT">#REF!</definedName>
    <definedName name="DETAIL">#REF!</definedName>
    <definedName name="DETAILS">#REF!</definedName>
    <definedName name="DISABILITY_MANAGEMENT">#REF!</definedName>
    <definedName name="DiscretionaryCount">#REF!</definedName>
    <definedName name="DISTRIB_ALL">#REF!</definedName>
    <definedName name="Distribution">#REF!</definedName>
    <definedName name="DISTRIBUTOR_NAME">#REF!</definedName>
    <definedName name="distributors">#REF!</definedName>
    <definedName name="DOWNINSTRS">#REF!</definedName>
    <definedName name="Driver">#REF!</definedName>
    <definedName name="DVA">#REF!</definedName>
    <definedName name="dyfhn" hidden="1">{#N/A,#N/A,FALSE,"Aging Summary";#N/A,#N/A,FALSE,"Ratio Analysis";#N/A,#N/A,FALSE,"Test 120 Day Accts";#N/A,#N/A,FALSE,"Tickmarks"}</definedName>
    <definedName name="e" hidden="1">{#N/A,#N/A,FALSE,"Aging Summary";#N/A,#N/A,FALSE,"Ratio Analysis";#N/A,#N/A,FALSE,"Test 120 Day Accts";#N/A,#N/A,FALSE,"Tickmarks"}</definedName>
    <definedName name="EARLY_RETIREMENTS">#REF!</definedName>
    <definedName name="EBNUMBER">#REF!</definedName>
    <definedName name="EDR_06_OthInfo">#REF!</definedName>
    <definedName name="EDR06Tariffs">#REF!</definedName>
    <definedName name="ee" hidden="1">#REF!</definedName>
    <definedName name="EfficientFrontierStart">#REF!</definedName>
    <definedName name="ELF">(((1+Real_Return)^Probable_Life)-(1+Real_Return)^#REF!)</definedName>
    <definedName name="EMP_LIST">#REF!</definedName>
    <definedName name="EQUITY">#REF!</definedName>
    <definedName name="ERR_INDEX_ACCT">#REF!</definedName>
    <definedName name="etet" hidden="1">#REF!</definedName>
    <definedName name="EV__LASTREFTIME__" hidden="1">39729.3809143519</definedName>
    <definedName name="EXP">#REF!</definedName>
    <definedName name="expense">#REF!</definedName>
    <definedName name="EXPENSES">#REF!</definedName>
    <definedName name="F">#REF!</definedName>
    <definedName name="FA" hidden="1">{"datatable",#N/A,FALSE,"Cust.Adds_Volumes"}</definedName>
    <definedName name="Fair_Value">#REF!</definedName>
    <definedName name="Fair_Value_Decision">#REF!</definedName>
    <definedName name="FDHDF" hidden="1">#REF!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f">#REF!</definedName>
    <definedName name="fg" hidden="1">{#N/A,#N/A,FALSE,"Aging Summary";#N/A,#N/A,FALSE,"Ratio Analysis";#N/A,#N/A,FALSE,"Test 120 Day Accts";#N/A,#N/A,FALSE,"Tickmarks"}</definedName>
    <definedName name="fgngdh">#REF!</definedName>
    <definedName name="fill" hidden="1">#REF!</definedName>
    <definedName name="Fill2" hidden="1">#REF!</definedName>
    <definedName name="Final98">#REF!,#REF!,#REF!,#REF!,#REF!,#REF!,#REF!,#REF!,#REF!,#REF!,#REF!,#REF!</definedName>
    <definedName name="FinalList">#REF!,#REF!,#REF!,#REF!,#REF!,#REF!,#REF!,#REF!,#REF!,#REF!</definedName>
    <definedName name="FinalProjects">#REF!,#REF!,#REF!,#REF!,#REF!,#REF!,#REF!,#REF!,#REF!,#REF!,#REF!</definedName>
    <definedName name="FINMAS">#REF!</definedName>
    <definedName name="FirstForcedCell">#REF!</definedName>
    <definedName name="FirstProjectID">#REF!</definedName>
    <definedName name="FirstSolverCell">#REF!</definedName>
    <definedName name="FirstUnitCell">#REF!</definedName>
    <definedName name="FirstYearConstraintCell">#REF!</definedName>
    <definedName name="five_yr_forecast">#REF!</definedName>
    <definedName name="Fixed_Charges">#REF!</definedName>
    <definedName name="flags_mergeES">#REF!</definedName>
    <definedName name="flags_mergeHOB">#REF!</definedName>
    <definedName name="flags_mergeHZ">#REF!</definedName>
    <definedName name="flags_mergePS">#REF!</definedName>
    <definedName name="fnew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rcedCount">#REF!</definedName>
    <definedName name="ForcedNames">#REF!</definedName>
    <definedName name="ForcedProjectList">#REF!</definedName>
    <definedName name="Forecast">#REF!</definedName>
    <definedName name="forecast97">#REF!,#REF!</definedName>
    <definedName name="FortyFivePercent">#REF!</definedName>
    <definedName name="FTE">#REF!</definedName>
    <definedName name="FTPT">#REF!</definedName>
    <definedName name="FullYrBudget">#REF!</definedName>
    <definedName name="FVD">#REF!</definedName>
    <definedName name="fvsv">#REF!</definedName>
    <definedName name="g" hidden="1">{#N/A,#N/A,FALSE,"Aging Summary";#N/A,#N/A,FALSE,"Ratio Analysis";#N/A,#N/A,FALSE,"Test 120 Day Accts";#N/A,#N/A,FALSE,"Tickmarks"}</definedName>
    <definedName name="GA">#REF!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CFC">#REF!</definedName>
    <definedName name="GENERAL">#REF!</definedName>
    <definedName name="GENERAL_1">#REF!</definedName>
    <definedName name="GFHDF" hidden="1">#REF!</definedName>
    <definedName name="GG" hidden="1">{#N/A,#N/A,FALSE,"Aging Summary";#N/A,#N/A,FALSE,"Ratio Analysis";#N/A,#N/A,FALSE,"Test 120 Day Accts";#N/A,#N/A,FALSE,"Tickmarks"}</definedName>
    <definedName name="ggggggg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GHJ" hidden="1">#REF!</definedName>
    <definedName name="GJ">#REF!</definedName>
    <definedName name="GJUNDER">#REF!</definedName>
    <definedName name="GLaccount">#REF!</definedName>
    <definedName name="GLlookup">#REF!</definedName>
    <definedName name="GLname">#REF!</definedName>
    <definedName name="GOC">#REF!</definedName>
    <definedName name="GOCWI">#REF!</definedName>
    <definedName name="GOIPD">#REF!</definedName>
    <definedName name="GOX">#REF!</definedName>
    <definedName name="GPO">#REF!</definedName>
    <definedName name="GPOCWI">#REF!</definedName>
    <definedName name="GPOIPD">#REF!</definedName>
    <definedName name="GPOX">#REF!</definedName>
    <definedName name="GPSHR">#REF!</definedName>
    <definedName name="Graph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aph1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ossplant">#REF!</definedName>
    <definedName name="GROUP_ASSET_ADJ">#REF!</definedName>
    <definedName name="Group1">#REF!,#REF!,#REF!,#REF!</definedName>
    <definedName name="GROUPED_ASSET">#REF!</definedName>
    <definedName name="hello" localSheetId="0">#REF!</definedName>
    <definedName name="hello" localSheetId="1">#REF!</definedName>
    <definedName name="hello">#REF!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jhgjh" hidden="1">{#N/A,#N/A,FALSE,"Aging Summary";#N/A,#N/A,FALSE,"Ratio Analysis";#N/A,#N/A,FALSE,"Test 120 Day Accts";#N/A,#N/A,FALSE,"Tickmarks"}</definedName>
    <definedName name="HighVoltageTrans">#REF!</definedName>
    <definedName name="histdate">#REF!</definedName>
    <definedName name="HISTORIC.COST">#REF!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KL" hidden="1">#REF!</definedName>
    <definedName name="HLJKGJKL" hidden="1">#REF!</definedName>
    <definedName name="HOEPApr">#REF!</definedName>
    <definedName name="HOEPAug">#REF!</definedName>
    <definedName name="HOEPDec">#REF!</definedName>
    <definedName name="HOEPFeb">#REF!</definedName>
    <definedName name="HOEPJan">#REF!</definedName>
    <definedName name="HOEPJul">#REF!</definedName>
    <definedName name="HOEPJun">#REF!</definedName>
    <definedName name="HOEPMar">#REF!</definedName>
    <definedName name="HOEPMay">#REF!</definedName>
    <definedName name="HOEPNov">#REF!</definedName>
    <definedName name="HOEPOct">#REF!</definedName>
    <definedName name="HOEPSep">#REF!</definedName>
    <definedName name="HoursAvail">#REF!</definedName>
    <definedName name="HVDS_LOW">#REF!</definedName>
    <definedName name="IBT">#REF!</definedName>
    <definedName name="IIC">#REF!</definedName>
    <definedName name="IICWI">#REF!</definedName>
    <definedName name="IIIPD">#REF!</definedName>
    <definedName name="IIX">#REF!</definedName>
    <definedName name="impactdata">#REF!</definedName>
    <definedName name="IncludeProject">#REF!</definedName>
    <definedName name="INCOME">#REF!</definedName>
    <definedName name="Incr2000" localSheetId="0">#REF!</definedName>
    <definedName name="Incr2000" localSheetId="1">#REF!</definedName>
    <definedName name="Incr2000">#REF!</definedName>
    <definedName name="increase" localSheetId="0">#REF!</definedName>
    <definedName name="increase" localSheetId="1">#REF!</definedName>
    <definedName name="increase">#REF!</definedName>
    <definedName name="Input_FW">#REF!,#REF!,#REF!,#REF!</definedName>
    <definedName name="Input_HUC">#REF!,#REF!,#REF!,#REF!,#REF!,#REF!,#REF!,#REF!</definedName>
    <definedName name="INV">#REF!</definedName>
    <definedName name="INV_JRNL">#REF!</definedName>
    <definedName name="Iowa_Depreciation">#REF!</definedName>
    <definedName name="Iowa_UL_array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ROWTH_1" hidden="1">"c157"</definedName>
    <definedName name="IQ_EBIT_GROWTH_2" hidden="1">"c161"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ROWTH_1" hidden="1">"c156"</definedName>
    <definedName name="IQ_EBITDA_GROWTH_2" hidden="1">"c160"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1" hidden="1">"c189"</definedName>
    <definedName name="IQ_EPS_EST_CIQ" hidden="1">"c4994"</definedName>
    <definedName name="IQ_EPS_EST_REUT" hidden="1">"c5453"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PRIMARY" hidden="1">"c2232"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BUY_REUT" hidden="1">"c3869"</definedName>
    <definedName name="IQ_EST_NUM_BUY_THOM" hidden="1">"c5165"</definedName>
    <definedName name="IQ_EST_NUM_HOLD" hidden="1">"c1761"</definedName>
    <definedName name="IQ_EST_NUM_HOLD_REUT" hidden="1">"c3871"</definedName>
    <definedName name="IQ_EST_NUM_HOLD_THOM" hidden="1">"c5167"</definedName>
    <definedName name="IQ_EST_NUM_NO_OPINION" hidden="1">"c1758"</definedName>
    <definedName name="IQ_EST_NUM_OUTPERFORM" hidden="1">"c1760"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"c165"</definedName>
    <definedName name="IQ_EV_OVER_REVENUE_EST_1" hidden="1">"c166"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>"assign"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TDDEV_EST" hidden="1">"c422"</definedName>
    <definedName name="IQ_FH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AMOUNT" hidden="1">"c240"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AMOUNT" hidden="1">"c236"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42443.5659490741</definedName>
    <definedName name="IQ_NAMES_REVISION_DATE__1" hidden="1">41365.714224537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"c158"</definedName>
    <definedName name="IQ_NET_INC_GROWTH_2" hidden="1">"c162"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TDDEV_EST" hidden="1">"c1721"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OFFIC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FLOAT" hidden="1">"c227"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EPS_EST" hidden="1">"c174"</definedName>
    <definedName name="IQ_PRICE_OVER_EPS_EST_1" hidden="1">"c175"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_THOM" hidden="1">"c5297"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1" hidden="1">"c190"</definedName>
    <definedName name="IQ_REVENUE_EST_CIQ" hidden="1">"c3616"</definedName>
    <definedName name="IQ_REVENUE_EST_REUT" hidden="1">"c3634"</definedName>
    <definedName name="IQ_REVENUE_GROWTH_1" hidden="1">"c155"</definedName>
    <definedName name="IQ_REVENUE_GROWTH_2" hidden="1">"c159"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RISK_WEIGHTED_ASSETS_FDIC" hidden="1">"c6370"</definedName>
    <definedName name="IQ_ROYALTY_REVENUE_COAL" hidden="1">"c15932"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INTEREST_VOLUME" hidden="1">"c228"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B14" hidden="1">"$B$15:$B$518"</definedName>
    <definedName name="IQRB16" hidden="1">"$B$17:$B$520"</definedName>
    <definedName name="IQRB17" hidden="1">"$B$18:$B$122"</definedName>
    <definedName name="IQRB18" hidden="1">"$B$19:$B$522"</definedName>
    <definedName name="IQRBB17" hidden="1">"$BB$18:$BB$1299"</definedName>
    <definedName name="IQRC14" hidden="1">"$C$15:$C$119"</definedName>
    <definedName name="IQRD108" hidden="1">"$D$109:$D$111"</definedName>
    <definedName name="IQRD11" hidden="1">"$D$12:$D$21"</definedName>
    <definedName name="IQRD14" hidden="1">"$D$15:$D$38"</definedName>
    <definedName name="IQRD22" hidden="1">"$D$23:$D$25"</definedName>
    <definedName name="IQRD44" hidden="1">"$D$45:$D$53"</definedName>
    <definedName name="IQRD66" hidden="1">"$D$67:$D$69"</definedName>
    <definedName name="IQRD77" hidden="1">"$D$78:$D$87"</definedName>
    <definedName name="IQRLiquidityO5" hidden="1">#REF!</definedName>
    <definedName name="IQRLiquidityU5" hidden="1">#REF!</definedName>
    <definedName name="IQRLiquidityZ5" hidden="1">#REF!</definedName>
    <definedName name="IQRTKTMRawDataA3" hidden="1">#REF!</definedName>
    <definedName name="IS_CATEGORIES">#REF!</definedName>
    <definedName name="IS_MGMT">#REF!</definedName>
    <definedName name="Italy" hidden="1">#REF!</definedName>
    <definedName name="Items1997">#REF!,#REF!,#REF!,#REF!,#REF!</definedName>
    <definedName name="Items98">#REF!,#REF!,#REF!,#REF!,#REF!,#REF!,#REF!,#REF!,#REF!,#REF!,#REF!</definedName>
    <definedName name="IUE">#REF!</definedName>
    <definedName name="j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j" hidden="1">{#N/A,#N/A,FALSE,"Aging Summary";#N/A,#N/A,FALSE,"Ratio Analysis";#N/A,#N/A,FALSE,"Test 120 Day Accts";#N/A,#N/A,FALSE,"Tickmarks"}</definedName>
    <definedName name="jhnhgg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>#REF!</definedName>
    <definedName name="john">#REF!</definedName>
    <definedName name="K" hidden="1">{#N/A,#N/A,FALSE,"Aging Summary";#N/A,#N/A,FALSE,"Ratio Analysis";#N/A,#N/A,FALSE,"Test 120 Day Accts";#N/A,#N/A,FALSE,"Tickmarks"}</definedName>
    <definedName name="KK" hidden="1">{#N/A,#N/A,FALSE,"Aging Summary";#N/A,#N/A,FALSE,"Ratio Analysis";#N/A,#N/A,FALSE,"Test 120 Day Accts";#N/A,#N/A,FALSE,"Tickmarks"}</definedName>
    <definedName name="Kraft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l" hidden="1">{#N/A,#N/A,FALSE,"Aging Summary";#N/A,#N/A,FALSE,"Ratio Analysis";#N/A,#N/A,FALSE,"Test 120 Day Accts";#N/A,#N/A,FALSE,"Tickmarks"}</definedName>
    <definedName name="labourlist">#REF!</definedName>
    <definedName name="LARGEUSER">#REF!</definedName>
    <definedName name="LARGEUSER_1">#REF!</definedName>
    <definedName name="LastSheet" hidden="1">"Total Bill Impacts_All Customer"</definedName>
    <definedName name="LASTYR">#REF!</definedName>
    <definedName name="lastyrcap">#REF!</definedName>
    <definedName name="lastyrop">#REF!</definedName>
    <definedName name="LDC_LIST">#REF!</definedName>
    <definedName name="LEAD">#REF!</definedName>
    <definedName name="LEASHOLDIMPROV">#REF!</definedName>
    <definedName name="LHI_UL">#REF!</definedName>
    <definedName name="LIMIT" localSheetId="0">#REF!</definedName>
    <definedName name="LIMIT" localSheetId="1">#REF!</definedName>
    <definedName name="LIMIT">#REF!</definedName>
    <definedName name="list">#REF!,#REF!,#REF!,#REF!,#REF!,#REF!,#REF!,#REF!,#REF!,#REF!</definedName>
    <definedName name="List2001">#REF!,#REF!,#REF!,#REF!,#REF!,#REF!,#REF!,#REF!,#REF!,#REF!</definedName>
    <definedName name="listlist" hidden="1">#REF!</definedName>
    <definedName name="ListOffset" hidden="1">1</definedName>
    <definedName name="LKASFDH" hidden="1">#REF!</definedName>
    <definedName name="Location">#REF!</definedName>
    <definedName name="LossFactors">#REF!</definedName>
    <definedName name="m" hidden="1">{#N/A,#N/A,FALSE,"Aging Summary";#N/A,#N/A,FALSE,"Ratio Analysis";#N/A,#N/A,FALSE,"Test 120 Day Accts";#N/A,#N/A,FALSE,"Tickmarks"}</definedName>
    <definedName name="Macro1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IN">#REF!</definedName>
    <definedName name="MAJTOOLCAPBUD">#REF!</definedName>
    <definedName name="man_beg_bud" localSheetId="0">#REF!</definedName>
    <definedName name="man_beg_bud" localSheetId="1">#REF!</definedName>
    <definedName name="man_beg_bud">#REF!</definedName>
    <definedName name="man_end_bud" localSheetId="0">#REF!</definedName>
    <definedName name="man_end_bud" localSheetId="1">#REF!</definedName>
    <definedName name="man_end_bud">#REF!</definedName>
    <definedName name="man12ACT" localSheetId="0">#REF!</definedName>
    <definedName name="man12ACT" localSheetId="1">#REF!</definedName>
    <definedName name="man12ACT">#REF!</definedName>
    <definedName name="MANBUD" localSheetId="0">#REF!</definedName>
    <definedName name="MANBUD" localSheetId="1">#REF!</definedName>
    <definedName name="MANBUD">#REF!</definedName>
    <definedName name="manCYACT" localSheetId="0">#REF!</definedName>
    <definedName name="manCYACT" localSheetId="1">#REF!</definedName>
    <definedName name="manCYACT">#REF!</definedName>
    <definedName name="manCYBUD" localSheetId="0">#REF!</definedName>
    <definedName name="manCYBUD" localSheetId="1">#REF!</definedName>
    <definedName name="manCYBUD">#REF!</definedName>
    <definedName name="manCYF" localSheetId="0">#REF!</definedName>
    <definedName name="manCYF" localSheetId="1">#REF!</definedName>
    <definedName name="manCYF">#REF!</definedName>
    <definedName name="MandatoryTF">#REF!</definedName>
    <definedName name="MANEND" localSheetId="0">#REF!</definedName>
    <definedName name="MANEND" localSheetId="1">#REF!</definedName>
    <definedName name="MANEND">#REF!</definedName>
    <definedName name="manNYbud" localSheetId="0">#REF!</definedName>
    <definedName name="manNYbud" localSheetId="1">#REF!</definedName>
    <definedName name="manNYbud">#REF!</definedName>
    <definedName name="manpower_costs" localSheetId="0">#REF!</definedName>
    <definedName name="manpower_costs" localSheetId="1">#REF!</definedName>
    <definedName name="manpower_costs">#REF!</definedName>
    <definedName name="manPYACT" localSheetId="0">#REF!</definedName>
    <definedName name="manPYACT" localSheetId="1">#REF!</definedName>
    <definedName name="manPYACT">#REF!</definedName>
    <definedName name="MANSTART" localSheetId="0">#REF!</definedName>
    <definedName name="MANSTART" localSheetId="1">#REF!</definedName>
    <definedName name="MANSTART">#REF!</definedName>
    <definedName name="Market_Curve_Depreciation">#REF!</definedName>
    <definedName name="mat_beg_bud" localSheetId="0">#REF!</definedName>
    <definedName name="mat_beg_bud" localSheetId="1">#REF!</definedName>
    <definedName name="mat_beg_bud">#REF!</definedName>
    <definedName name="mat_end_bud" localSheetId="0">#REF!</definedName>
    <definedName name="mat_end_bud" localSheetId="1">#REF!</definedName>
    <definedName name="mat_end_bud">#REF!</definedName>
    <definedName name="mat12ACT" localSheetId="0">#REF!</definedName>
    <definedName name="mat12ACT" localSheetId="1">#REF!</definedName>
    <definedName name="mat12ACT">#REF!</definedName>
    <definedName name="MATBUD" localSheetId="0">#REF!</definedName>
    <definedName name="MATBUD" localSheetId="1">#REF!</definedName>
    <definedName name="MATBUD">#REF!</definedName>
    <definedName name="matCYACT" localSheetId="0">#REF!</definedName>
    <definedName name="matCYACT" localSheetId="1">#REF!</definedName>
    <definedName name="matCYACT">#REF!</definedName>
    <definedName name="matCYBUD" localSheetId="0">#REF!</definedName>
    <definedName name="matCYBUD" localSheetId="1">#REF!</definedName>
    <definedName name="matCYBUD">#REF!</definedName>
    <definedName name="matCYF" localSheetId="0">#REF!</definedName>
    <definedName name="matCYF" localSheetId="1">#REF!</definedName>
    <definedName name="matCYF">#REF!</definedName>
    <definedName name="MATEND" localSheetId="0">#REF!</definedName>
    <definedName name="MATEND" localSheetId="1">#REF!</definedName>
    <definedName name="MATEND">#REF!</definedName>
    <definedName name="material_costs" localSheetId="0">#REF!</definedName>
    <definedName name="material_costs" localSheetId="1">#REF!</definedName>
    <definedName name="material_costs">#REF!</definedName>
    <definedName name="matNYbud" localSheetId="0">#REF!</definedName>
    <definedName name="matNYbud" localSheetId="1">#REF!</definedName>
    <definedName name="matNYbud">#REF!</definedName>
    <definedName name="matPYACT" localSheetId="0">#REF!</definedName>
    <definedName name="matPYACT" localSheetId="1">#REF!</definedName>
    <definedName name="matPYACT">#REF!</definedName>
    <definedName name="MATSTART" localSheetId="0">#REF!</definedName>
    <definedName name="MATSTART" localSheetId="1">#REF!</definedName>
    <definedName name="MATSTART">#REF!</definedName>
    <definedName name="MBUD">#REF!</definedName>
    <definedName name="MCYR">#REF!</definedName>
    <definedName name="MEAStats">#REF!</definedName>
    <definedName name="METERCAPBUD">#REF!</definedName>
    <definedName name="metricbridge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inimum_Percent_Good">#REF!</definedName>
    <definedName name="MM" hidden="1">#N/A</definedName>
    <definedName name="mmm">#REF!</definedName>
    <definedName name="Model_Organization" localSheetId="0">#REF!</definedName>
    <definedName name="Model_Organization" localSheetId="1">#REF!</definedName>
    <definedName name="Model_Organization">#REF!</definedName>
    <definedName name="MofF" localSheetId="0">#REF!</definedName>
    <definedName name="MofF" localSheetId="1">#REF!</definedName>
    <definedName name="MofF">#REF!</definedName>
    <definedName name="Month">#REF!</definedName>
    <definedName name="MONTH_A">#REF!</definedName>
    <definedName name="MONTH_LONG">#REF!</definedName>
    <definedName name="MPYR">#REF!</definedName>
    <definedName name="MSColorIndexBegin">#REF!</definedName>
    <definedName name="MULT">#REF!</definedName>
    <definedName name="MUNICPCAPBUD">#REF!</definedName>
    <definedName name="n" hidden="1">{#N/A,#N/A,FALSE,"Aging Summary";#N/A,#N/A,FALSE,"Ratio Analysis";#N/A,#N/A,FALSE,"Test 120 Day Accts";#N/A,#N/A,FALSE,"Tickmarks"}</definedName>
    <definedName name="NBV">#REF!</definedName>
    <definedName name="NBV_DISPOSALS">#REF!</definedName>
    <definedName name="NCCA">#REF!</definedName>
    <definedName name="NETINT">#REF!</definedName>
    <definedName name="nnn">#REF!</definedName>
    <definedName name="NONBENF" localSheetId="0">#REF!</definedName>
    <definedName name="NONBENF" localSheetId="1">#REF!</definedName>
    <definedName name="NONBENF">#REF!</definedName>
    <definedName name="NonPayment">#REF!</definedName>
    <definedName name="nonreg" localSheetId="0">#REF!</definedName>
    <definedName name="nonreg" localSheetId="1">#REF!</definedName>
    <definedName name="nonreg">#REF!</definedName>
    <definedName name="nonregf" localSheetId="0">#REF!</definedName>
    <definedName name="nonregf" localSheetId="1">#REF!</definedName>
    <definedName name="nonregf">#REF!</definedName>
    <definedName name="NorB">#REF!</definedName>
    <definedName name="NOTE">#REF!</definedName>
    <definedName name="note5d" localSheetId="0">#REF!</definedName>
    <definedName name="note5d" localSheetId="1">#REF!</definedName>
    <definedName name="note5d">#REF!</definedName>
    <definedName name="NOTETOP">#REF!</definedName>
    <definedName name="NumOfPCs">#REF!</definedName>
    <definedName name="o" hidden="1">{#N/A,#N/A,FALSE,"New Depr Sch-150% DB";#N/A,#N/A,FALSE,"Cash Flows RLP";#N/A,#N/A,FALSE,"IRR";#N/A,#N/A,FALSE,"Proforma IS";#N/A,#N/A,FALSE,"Assumptions"}</definedName>
    <definedName name="OEB_LIST">#REF!</definedName>
    <definedName name="OEBcodes">#REF!</definedName>
    <definedName name="OEBName">#REF!</definedName>
    <definedName name="OEConstraint10Yr1">#REF!</definedName>
    <definedName name="OEConstraint10Yr10">#REF!</definedName>
    <definedName name="OEConstraint10Yr2">#REF!</definedName>
    <definedName name="OEConstraint10Yr3">#REF!</definedName>
    <definedName name="OEConstraint10Yr4">#REF!</definedName>
    <definedName name="OEConstraint10Yr5">#REF!</definedName>
    <definedName name="OEConstraint10Yr6">#REF!</definedName>
    <definedName name="OEConstraint10Yr7">#REF!</definedName>
    <definedName name="OEConstraint10Yr8">#REF!</definedName>
    <definedName name="OEConstraint10Yr9">#REF!</definedName>
    <definedName name="OEConstraint11Yr1">#REF!</definedName>
    <definedName name="OEConstraint11Yr10">#REF!</definedName>
    <definedName name="OEConstraint11Yr2">#REF!</definedName>
    <definedName name="OEConstraint11Yr3">#REF!</definedName>
    <definedName name="OEConstraint11Yr4">#REF!</definedName>
    <definedName name="OEConstraint11Yr5">#REF!</definedName>
    <definedName name="OEConstraint11Yr6">#REF!</definedName>
    <definedName name="OEConstraint11Yr7">#REF!</definedName>
    <definedName name="OEConstraint11Yr8">#REF!</definedName>
    <definedName name="OEConstraint11Yr9">#REF!</definedName>
    <definedName name="OEConstraint12Yr1">#REF!</definedName>
    <definedName name="OEConstraint12Yr10">#REF!</definedName>
    <definedName name="OEConstraint12Yr2">#REF!</definedName>
    <definedName name="OEConstraint12Yr3">#REF!</definedName>
    <definedName name="OEConstraint12Yr4">#REF!</definedName>
    <definedName name="OEConstraint12Yr5">#REF!</definedName>
    <definedName name="OEConstraint12Yr6">#REF!</definedName>
    <definedName name="OEConstraint12Yr7">#REF!</definedName>
    <definedName name="OEConstraint12Yr8">#REF!</definedName>
    <definedName name="OEConstraint12Yr9">#REF!</definedName>
    <definedName name="OEConstraint13Yr1">#REF!</definedName>
    <definedName name="OEConstraint13Yr10">#REF!</definedName>
    <definedName name="OEConstraint13Yr2">#REF!</definedName>
    <definedName name="OEConstraint13Yr3">#REF!</definedName>
    <definedName name="OEConstraint13Yr4">#REF!</definedName>
    <definedName name="OEConstraint13Yr5">#REF!</definedName>
    <definedName name="OEConstraint13Yr6">#REF!</definedName>
    <definedName name="OEConstraint13Yr7">#REF!</definedName>
    <definedName name="OEConstraint13Yr8">#REF!</definedName>
    <definedName name="OEConstraint13Yr9">#REF!</definedName>
    <definedName name="OEConstraint1Yr1">#REF!</definedName>
    <definedName name="OEConstraint1Yr10">#REF!</definedName>
    <definedName name="OEConstraint1Yr2">#REF!</definedName>
    <definedName name="OEConstraint1Yr3">#REF!</definedName>
    <definedName name="OEConstraint1Yr4">#REF!</definedName>
    <definedName name="OEConstraint1Yr5">#REF!</definedName>
    <definedName name="OEConstraint1Yr6">#REF!</definedName>
    <definedName name="OEConstraint1Yr7">#REF!</definedName>
    <definedName name="OEConstraint1Yr8">#REF!</definedName>
    <definedName name="OEConstraint1Yr9">#REF!</definedName>
    <definedName name="OEConstraint2Yr1">#REF!</definedName>
    <definedName name="OEConstraint2Yr10">#REF!</definedName>
    <definedName name="OEConstraint2Yr2">#REF!</definedName>
    <definedName name="OEConstraint2Yr3">#REF!</definedName>
    <definedName name="OEConstraint2Yr4">#REF!</definedName>
    <definedName name="OEConstraint2Yr5">#REF!</definedName>
    <definedName name="OEConstraint2Yr6">#REF!</definedName>
    <definedName name="OEConstraint2Yr7">#REF!</definedName>
    <definedName name="OEConstraint2Yr8">#REF!</definedName>
    <definedName name="OEConstraint2Yr9">#REF!</definedName>
    <definedName name="OEConstraint3Yr1">#REF!</definedName>
    <definedName name="OEConstraint3Yr10">#REF!</definedName>
    <definedName name="OEConstraint3Yr2">#REF!</definedName>
    <definedName name="OEConstraint3Yr3">#REF!</definedName>
    <definedName name="OEConstraint3Yr4">#REF!</definedName>
    <definedName name="OEConstraint3Yr5">#REF!</definedName>
    <definedName name="OEConstraint3Yr6">#REF!</definedName>
    <definedName name="OEConstraint3Yr7">#REF!</definedName>
    <definedName name="OEConstraint3Yr8">#REF!</definedName>
    <definedName name="OEConstraint3Yr9">#REF!</definedName>
    <definedName name="OEConstraint4Yr1">#REF!</definedName>
    <definedName name="OEConstraint4Yr10">#REF!</definedName>
    <definedName name="OEConstraint4Yr2">#REF!</definedName>
    <definedName name="OEConstraint4Yr3">#REF!</definedName>
    <definedName name="OEConstraint4Yr4">#REF!</definedName>
    <definedName name="OEConstraint4Yr5">#REF!</definedName>
    <definedName name="OEConstraint4Yr6">#REF!</definedName>
    <definedName name="OEConstraint4Yr7">#REF!</definedName>
    <definedName name="OEConstraint4Yr8">#REF!</definedName>
    <definedName name="OEConstraint4Yr9">#REF!</definedName>
    <definedName name="OEConstraint5Yr1">#REF!</definedName>
    <definedName name="OEConstraint5Yr10">#REF!</definedName>
    <definedName name="OEConstraint5Yr2">#REF!</definedName>
    <definedName name="OEConstraint5Yr3">#REF!</definedName>
    <definedName name="OEConstraint5Yr4">#REF!</definedName>
    <definedName name="OEConstraint5Yr5">#REF!</definedName>
    <definedName name="OEConstraint5Yr6">#REF!</definedName>
    <definedName name="OEConstraint5Yr7">#REF!</definedName>
    <definedName name="OEConstraint5Yr8">#REF!</definedName>
    <definedName name="OEConstraint5Yr9">#REF!</definedName>
    <definedName name="OEConstraint6Yr1">#REF!</definedName>
    <definedName name="OEConstraint6Yr10">#REF!</definedName>
    <definedName name="OEConstraint6Yr2">#REF!</definedName>
    <definedName name="OEConstraint6Yr3">#REF!</definedName>
    <definedName name="OEConstraint6Yr4">#REF!</definedName>
    <definedName name="OEConstraint6Yr5">#REF!</definedName>
    <definedName name="OEConstraint6Yr6">#REF!</definedName>
    <definedName name="OEConstraint6Yr7">#REF!</definedName>
    <definedName name="OEConstraint6Yr8">#REF!</definedName>
    <definedName name="OEConstraint6Yr9">#REF!</definedName>
    <definedName name="OEConstraint7Yr1">#REF!</definedName>
    <definedName name="OEConstraint7Yr10">#REF!</definedName>
    <definedName name="OEConstraint7Yr2">#REF!</definedName>
    <definedName name="OEConstraint7Yr3">#REF!</definedName>
    <definedName name="OEConstraint7Yr4">#REF!</definedName>
    <definedName name="OEConstraint7Yr5">#REF!</definedName>
    <definedName name="OEConstraint7Yr6">#REF!</definedName>
    <definedName name="OEConstraint7Yr7">#REF!</definedName>
    <definedName name="OEConstraint7Yr8">#REF!</definedName>
    <definedName name="OEConstraint7Yr9">#REF!</definedName>
    <definedName name="OEConstraint8Yr1">#REF!</definedName>
    <definedName name="OEConstraint8Yr10">#REF!</definedName>
    <definedName name="OEConstraint8Yr2">#REF!</definedName>
    <definedName name="OEConstraint8Yr3">#REF!</definedName>
    <definedName name="OEConstraint8Yr4">#REF!</definedName>
    <definedName name="OEConstraint8Yr5">#REF!</definedName>
    <definedName name="OEConstraint8Yr6">#REF!</definedName>
    <definedName name="OEConstraint8Yr7">#REF!</definedName>
    <definedName name="OEConstraint8Yr8">#REF!</definedName>
    <definedName name="OEConstraint8Yr9">#REF!</definedName>
    <definedName name="OEConstraint9Yr1">#REF!</definedName>
    <definedName name="OEConstraint9Yr10">#REF!</definedName>
    <definedName name="OEConstraint9Yr2">#REF!</definedName>
    <definedName name="OEConstraint9Yr3">#REF!</definedName>
    <definedName name="OEConstraint9Yr4">#REF!</definedName>
    <definedName name="OEConstraint9Yr5">#REF!</definedName>
    <definedName name="OEConstraint9Yr6">#REF!</definedName>
    <definedName name="OEConstraint9Yr7">#REF!</definedName>
    <definedName name="OEConstraint9Yr8">#REF!</definedName>
    <definedName name="OEConstraint9Yr9">#REF!</definedName>
    <definedName name="OEOptimized1">#REF!</definedName>
    <definedName name="OEOptimized10">#REF!</definedName>
    <definedName name="OEOptimized11">#REF!</definedName>
    <definedName name="OEOptimized12">#REF!</definedName>
    <definedName name="OEOptimized13">#REF!</definedName>
    <definedName name="OEOptimized2">#REF!</definedName>
    <definedName name="OEOptimized3">#REF!</definedName>
    <definedName name="OEOptimized4">#REF!</definedName>
    <definedName name="OEOptimized5">#REF!</definedName>
    <definedName name="OEOptimized6">#REF!</definedName>
    <definedName name="OEOptimized7">#REF!</definedName>
    <definedName name="OEOptimized8">#REF!</definedName>
    <definedName name="OEOptimized9">#REF!</definedName>
    <definedName name="OESolverUnitsSelected">#REF!</definedName>
    <definedName name="OFFEQPCAPBUD">#REF!</definedName>
    <definedName name="OFFLEASCAPBUD">#REF!</definedName>
    <definedName name="OHLINCAPBUD">#REF!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NT_STATS">#REF!</definedName>
    <definedName name="oo" hidden="1">{#N/A,#N/A,FALSE,"Aging Summary";#N/A,#N/A,FALSE,"Ratio Analysis";#N/A,#N/A,FALSE,"Test 120 Day Accts";#N/A,#N/A,FALSE,"Tickmarks"}</definedName>
    <definedName name="operating" localSheetId="0">#REF!</definedName>
    <definedName name="operating" localSheetId="1">#REF!</definedName>
    <definedName name="OPERATING">#REF!</definedName>
    <definedName name="OPERATING_TOWN">#REF!</definedName>
    <definedName name="OPERATINGDIRECT">#REF!</definedName>
    <definedName name="OPERST_VARIANCE">#REF!</definedName>
    <definedName name="OpsTrialBalance">#REF!</definedName>
    <definedName name="opsupplier">#REF!</definedName>
    <definedName name="OPtimizationAnalysisStart">#REF!</definedName>
    <definedName name="OptimizedValue">#REF!</definedName>
    <definedName name="Order" hidden="1">255</definedName>
    <definedName name="OrderCount">#REF!</definedName>
    <definedName name="oth_beg_bud" localSheetId="0">#REF!</definedName>
    <definedName name="oth_beg_bud" localSheetId="1">#REF!</definedName>
    <definedName name="oth_beg_bud">#REF!</definedName>
    <definedName name="oth_end_bud" localSheetId="0">#REF!</definedName>
    <definedName name="oth_end_bud" localSheetId="1">#REF!</definedName>
    <definedName name="oth_end_bud">#REF!</definedName>
    <definedName name="oth12ACT" localSheetId="0">#REF!</definedName>
    <definedName name="oth12ACT" localSheetId="1">#REF!</definedName>
    <definedName name="oth12ACT">#REF!</definedName>
    <definedName name="othCYACT" localSheetId="0">#REF!</definedName>
    <definedName name="othCYACT" localSheetId="1">#REF!</definedName>
    <definedName name="othCYACT">#REF!</definedName>
    <definedName name="othCYBUD" localSheetId="0">#REF!</definedName>
    <definedName name="othCYBUD" localSheetId="1">#REF!</definedName>
    <definedName name="othCYBUD">#REF!</definedName>
    <definedName name="othCYF" localSheetId="0">#REF!</definedName>
    <definedName name="othCYF" localSheetId="1">#REF!</definedName>
    <definedName name="othCYF">#REF!</definedName>
    <definedName name="OTHEND" localSheetId="0">#REF!</definedName>
    <definedName name="OTHEND" localSheetId="1">#REF!</definedName>
    <definedName name="OTHEND">#REF!</definedName>
    <definedName name="other_costs" localSheetId="0">#REF!</definedName>
    <definedName name="other_costs" localSheetId="1">#REF!</definedName>
    <definedName name="other_costs">#REF!</definedName>
    <definedName name="OTHERBUD" localSheetId="0">#REF!</definedName>
    <definedName name="OTHERBUD" localSheetId="1">#REF!</definedName>
    <definedName name="OTHERBUD">#REF!</definedName>
    <definedName name="OtherRateCharges" localSheetId="0">#REF!</definedName>
    <definedName name="OtherRateCharges" localSheetId="1">#REF!</definedName>
    <definedName name="OtherRateCharges">#REF!</definedName>
    <definedName name="othNYbud" localSheetId="0">#REF!</definedName>
    <definedName name="othNYbud" localSheetId="1">#REF!</definedName>
    <definedName name="othNYbud">#REF!</definedName>
    <definedName name="othPYACT" localSheetId="0">#REF!</definedName>
    <definedName name="othPYACT" localSheetId="1">#REF!</definedName>
    <definedName name="othPYACT">#REF!</definedName>
    <definedName name="OTHSTART" localSheetId="0">#REF!</definedName>
    <definedName name="OTHSTART" localSheetId="1">#REF!</definedName>
    <definedName name="OTHSTART">#REF!</definedName>
    <definedName name="p" hidden="1">{#N/A,#N/A,FALSE,"Aging Summary";#N/A,#N/A,FALSE,"Ratio Analysis";#N/A,#N/A,FALSE,"Test 120 Day Accts";#N/A,#N/A,FALSE,"Tickmarks"}</definedName>
    <definedName name="page3">#REF!</definedName>
    <definedName name="page7a">#REF!</definedName>
    <definedName name="PageAll">#REF!,#REF!,#REF!,#REF!,#REF!,#REF!,#REF!,#REF!,#REF!</definedName>
    <definedName name="PagePart">#REF!,#REF!,#REF!,#REF!</definedName>
    <definedName name="Pages2000a">#REF!,#REF!,#REF!,#REF!,#REF!,#REF!</definedName>
    <definedName name="Pages2000b">#REF!,#REF!,#REF!,#REF!,#REF!,#REF!,#REF!</definedName>
    <definedName name="PagesAll">#REF!,#REF!,#REF!,#REF!,#REF!,#REF!,#REF!,#REF!,#REF!,#REF!,#REF!,#REF!</definedName>
    <definedName name="Pal_Workbook_GUID" hidden="1">"CJIDBG9LAGS8VPF2DQK4XUW3"</definedName>
    <definedName name="PBT">#REF!</definedName>
    <definedName name="PC">#REF!</definedName>
    <definedName name="PeerGroup1">#REF!</definedName>
    <definedName name="PeerGroup2">#REF!</definedName>
    <definedName name="PeerGroup3">#REF!</definedName>
    <definedName name="PeerGroup4">#REF!</definedName>
    <definedName name="PeerGroup5">#REF!</definedName>
    <definedName name="PeerGroup6">#REF!</definedName>
    <definedName name="pemployee">#REF!</definedName>
    <definedName name="PEP">#REF!</definedName>
    <definedName name="Percent_Surviving">INDEX(#REF!,MATCH(ROUND(#REF!/#REF!*100,0),#REF!,0))</definedName>
    <definedName name="PERFORM">#REF!</definedName>
    <definedName name="PERIOD_CUTOFF">#REF!</definedName>
    <definedName name="PG">(1+Real_Return)^Probable_Life-1</definedName>
    <definedName name="PIVA">#REF!</definedName>
    <definedName name="PorW">#REF!</definedName>
    <definedName name="pp" hidden="1">{#N/A,#N/A,FALSE,"Aging Summary";#N/A,#N/A,FALSE,"Ratio Analysis";#N/A,#N/A,FALSE,"Test 120 Day Accts";#N/A,#N/A,FALSE,"Tickmarks"}</definedName>
    <definedName name="PREPAIDS">#REF!</definedName>
    <definedName name="PriceCapParams" localSheetId="0">#REF!</definedName>
    <definedName name="PriceCapParams" localSheetId="1">#REF!</definedName>
    <definedName name="PriceCapParams">#REF!</definedName>
    <definedName name="primary">#REF!,#REF!,#REF!</definedName>
    <definedName name="prin">#REF!</definedName>
    <definedName name="Print">#REF!</definedName>
    <definedName name="Print_1">#REF!</definedName>
    <definedName name="Print_2">#REF!</definedName>
    <definedName name="_xlnm.Print_Area" localSheetId="0">#REF!</definedName>
    <definedName name="_xlnm.Print_Area" localSheetId="1">#REF!</definedName>
    <definedName name="_xlnm.Print_Area">#REF!</definedName>
    <definedName name="print_end" localSheetId="0">#REF!</definedName>
    <definedName name="print_end" localSheetId="1">#REF!</definedName>
    <definedName name="print_end">#REF!</definedName>
    <definedName name="_xlnm.Print_Titles">#N/A</definedName>
    <definedName name="Print1">[0]!Print1</definedName>
    <definedName name="Print2">[0]!Print2</definedName>
    <definedName name="PRINT2000">#REF!</definedName>
    <definedName name="Print3">[0]!Print3</definedName>
    <definedName name="Print4">[0]!Print4</definedName>
    <definedName name="Print5">[0]!Print5</definedName>
    <definedName name="Print6">[0]!Print6</definedName>
    <definedName name="PRINT93">#REF!</definedName>
    <definedName name="PRINT94">#REF!</definedName>
    <definedName name="PRINT95">#REF!</definedName>
    <definedName name="PRINT96">#REF!</definedName>
    <definedName name="PRINT97">#REF!</definedName>
    <definedName name="PRINT98">#REF!</definedName>
    <definedName name="PRINT99">#REF!</definedName>
    <definedName name="PrintAP">[0]!PrintAP</definedName>
    <definedName name="PrintAR">[0]!PrintAR</definedName>
    <definedName name="PRINTCCAMORTIZN">#REF!</definedName>
    <definedName name="Printpref">[0]!Printpref</definedName>
    <definedName name="PRINTPROJN">#REF!</definedName>
    <definedName name="PRINTSCH">#REF!</definedName>
    <definedName name="PRIOR">#REF!</definedName>
    <definedName name="PRNTAREA">#REF!</definedName>
    <definedName name="ProjectCount">#REF!</definedName>
    <definedName name="projectemployee">#REF!</definedName>
    <definedName name="projectname">#REF!</definedName>
    <definedName name="PROPERTYTAX">#REF!</definedName>
    <definedName name="PROPTAX">#REF!</definedName>
    <definedName name="PROTAX">#REF!</definedName>
    <definedName name="PT">#N/A</definedName>
    <definedName name="PTI">#REF!</definedName>
    <definedName name="Qend">#REF!</definedName>
    <definedName name="QEWR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UARTER">#REF!</definedName>
    <definedName name="R_">#REF!</definedName>
    <definedName name="RADIO_PHONE">#REF!</definedName>
    <definedName name="RADIOCAPBUD">#REF!</definedName>
    <definedName name="range1">#REF!</definedName>
    <definedName name="Rate_Class">#REF!</definedName>
    <definedName name="Rate_Riders" localSheetId="0">#REF!</definedName>
    <definedName name="Rate_Riders" localSheetId="1">#REF!</definedName>
    <definedName name="Rate_Riders">#REF!</definedName>
    <definedName name="Ratebase">#REF!</definedName>
    <definedName name="ratedescription">#REF!</definedName>
    <definedName name="RCN">#REF!</definedName>
    <definedName name="RCN_Weighted_Age">#REF!</definedName>
    <definedName name="RCN_Weighted_Book_Life">#REF!</definedName>
    <definedName name="RCN_Weighted_NUL">#REF!</definedName>
    <definedName name="RCN_Weighted_RUL">#REF!</definedName>
    <definedName name="Real_Return">#REF!</definedName>
    <definedName name="rearrange95">#REF!,#REF!,#REF!</definedName>
    <definedName name="REASON_CODES">#REF!</definedName>
    <definedName name="RebaseYear">#REF!</definedName>
    <definedName name="Recover">#REF!</definedName>
    <definedName name="REIMBURSE">#REF!</definedName>
    <definedName name="REIMBURSET">#REF!</definedName>
    <definedName name="res">#REF!</definedName>
    <definedName name="RESIDENT_1">#REF!</definedName>
    <definedName name="RESIDENTIAL">#REF!</definedName>
    <definedName name="RESIDENTIAL_1">#REF!</definedName>
    <definedName name="ret">#REF!</definedName>
    <definedName name="RETAIN">#REF!</definedName>
    <definedName name="REV">#REF!</definedName>
    <definedName name="RIA_ADJ">#REF!</definedName>
    <definedName name="RIP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hartEquations">#REF!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SwapState" hidden="1">TRUE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OH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Round">#REF!</definedName>
    <definedName name="RPP_Data" localSheetId="0">#REF!</definedName>
    <definedName name="RPP_Data" localSheetId="1">#REF!</definedName>
    <definedName name="RPP_Data">#REF!</definedName>
    <definedName name="rr" hidden="1">{#N/A,#N/A,FALSE,"Aging Summary";#N/A,#N/A,FALSE,"Ratio Analysis";#N/A,#N/A,FALSE,"Test 120 Day Accts";#N/A,#N/A,FALSE,"Tickmarks"}</definedName>
    <definedName name="rrr">#REF!</definedName>
    <definedName name="rtyr" hidden="1">{#N/A,#N/A,FALSE,"Aging Summary";#N/A,#N/A,FALSE,"Ratio Analysis";#N/A,#N/A,FALSE,"Test 120 Day Accts";#N/A,#N/A,FALSE,"Tickmarks"}</definedName>
    <definedName name="RUL_RANGE">#REF!</definedName>
    <definedName name="sa" hidden="1">#REF!</definedName>
    <definedName name="SALBENF" localSheetId="0">#REF!</definedName>
    <definedName name="SALBENF" localSheetId="1">#REF!</definedName>
    <definedName name="SALBENF">#REF!</definedName>
    <definedName name="salreg" localSheetId="0">#REF!</definedName>
    <definedName name="salreg" localSheetId="1">#REF!</definedName>
    <definedName name="salreg">#REF!</definedName>
    <definedName name="SALREGF" localSheetId="0">#REF!</definedName>
    <definedName name="SALREGF" localSheetId="1">#REF!</definedName>
    <definedName name="SALREGF">#REF!</definedName>
    <definedName name="SAPBEXrevision" hidden="1">9</definedName>
    <definedName name="SAPBEXsysID" hidden="1">"BWP"</definedName>
    <definedName name="SAPBEXwbID" hidden="1">"451N6G6HNH5M7RVWKXOTIVLAA"</definedName>
    <definedName name="SCADACAPBUD">#REF!</definedName>
    <definedName name="SCHANGES">#REF!</definedName>
    <definedName name="SDF" hidden="1">{#N/A,#N/A,FALSE,"Aging Summary";#N/A,#N/A,FALSE,"Ratio Analysis";#N/A,#N/A,FALSE,"Test 120 Day Accts";#N/A,#N/A,FALSE,"Tickmarks"}</definedName>
    <definedName name="sdfas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sdfg" hidden="1">{#N/A,#N/A,FALSE,"Aging Summary";#N/A,#N/A,FALSE,"Ratio Analysis";#N/A,#N/A,FALSE,"Test 120 Day Accts";#N/A,#N/A,FALSE,"Tickmarks"}</definedName>
    <definedName name="sdfvsdfv" hidden="1">{#N/A,#N/A,FALSE,"Aging Summary";#N/A,#N/A,FALSE,"Ratio Analysis";#N/A,#N/A,FALSE,"Test 120 Day Accts";#N/A,#N/A,FALSE,"Tickmarks"}</definedName>
    <definedName name="Se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n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NTINEL">#REF!</definedName>
    <definedName name="SENTINEL_1">#REF!</definedName>
    <definedName name="Service_Factor">(1-Service_Life)*(Probable_Life-#REF!)/Probable_Life+Service_Life</definedName>
    <definedName name="Service_Life">#REF!</definedName>
    <definedName name="SGDP">#REF!</definedName>
    <definedName name="SheetLockPW">#REF!</definedName>
    <definedName name="siofjej">#REF!</definedName>
    <definedName name="Size1_1_1">#REF!</definedName>
    <definedName name="Size1_1_2">#REF!</definedName>
    <definedName name="Size1_1_3">#REF!</definedName>
    <definedName name="Size1_1_4">#REF!</definedName>
    <definedName name="Size1_2_1">#REF!</definedName>
    <definedName name="Size1_2_2">#REF!</definedName>
    <definedName name="Size1_2_3">#REF!</definedName>
    <definedName name="Size1_2_4">#REF!</definedName>
    <definedName name="Size1_3_1">#REF!</definedName>
    <definedName name="Size1_3_2">#REF!</definedName>
    <definedName name="Size1_3_3">#REF!</definedName>
    <definedName name="Size1_3_4">#REF!</definedName>
    <definedName name="Size1_4_1">#REF!</definedName>
    <definedName name="Size1_4_2">#REF!</definedName>
    <definedName name="Size1_4_3">#REF!</definedName>
    <definedName name="Size1_4_4">#REF!</definedName>
    <definedName name="Size1OneOne">#REF!</definedName>
    <definedName name="Size1OneThree">#REF!</definedName>
    <definedName name="Size1OneTwo">#REF!</definedName>
    <definedName name="Size2_1_1">#REF!</definedName>
    <definedName name="Size2_1_2">#REF!</definedName>
    <definedName name="Size2_1_3">#REF!</definedName>
    <definedName name="Size2_1_4">#REF!</definedName>
    <definedName name="Size2_2_1">#REF!</definedName>
    <definedName name="Size2_2_2">#REF!</definedName>
    <definedName name="Size2_2_3">#REF!</definedName>
    <definedName name="Size2_2_4">#REF!</definedName>
    <definedName name="Size2_3_1">#REF!</definedName>
    <definedName name="Size2_3_2">#REF!</definedName>
    <definedName name="Size2_3_3">#REF!</definedName>
    <definedName name="Size2_3_4">#REF!</definedName>
    <definedName name="Size2_4_1">#REF!</definedName>
    <definedName name="Size2_4_2">#REF!</definedName>
    <definedName name="Size2_4_3">#REF!</definedName>
    <definedName name="Size2_4_4">#REF!</definedName>
    <definedName name="SOPieColorsList">#REF!</definedName>
    <definedName name="SOPW">#REF!</definedName>
    <definedName name="Sor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OSO10Weight">#REF!</definedName>
    <definedName name="SOSO1Weight">#REF!</definedName>
    <definedName name="SOSO2Weight">#REF!</definedName>
    <definedName name="SOSO3Weight">#REF!</definedName>
    <definedName name="SOSO4Weight">#REF!</definedName>
    <definedName name="SOSO5Weight">#REF!</definedName>
    <definedName name="SOSO6Weight">#REF!</definedName>
    <definedName name="SOSO7Weight">#REF!</definedName>
    <definedName name="SOSO8Weight">#REF!</definedName>
    <definedName name="SOSO9Weight">#REF!</definedName>
    <definedName name="srdfg" hidden="1">{#N/A,#N/A,FALSE,"Aging Summary";#N/A,#N/A,FALSE,"Ratio Analysis";#N/A,#N/A,FALSE,"Test 120 Day Accts";#N/A,#N/A,FALSE,"Tickmarks"}</definedName>
    <definedName name="sss">#REF!</definedName>
    <definedName name="St._Thomas_Energy_Inc.">#REF!</definedName>
    <definedName name="Start_19">#REF!</definedName>
    <definedName name="Start_20">#REF!</definedName>
    <definedName name="Start_31">#REF!</definedName>
    <definedName name="Start_32">#REF!</definedName>
    <definedName name="stdhg" hidden="1">{#N/A,#N/A,FALSE,"Aging Summary";#N/A,#N/A,FALSE,"Ratio Analysis";#N/A,#N/A,FALSE,"Test 120 Day Accts";#N/A,#N/A,FALSE,"Tickmarks"}</definedName>
    <definedName name="STORESCAPBUD">#REF!</definedName>
    <definedName name="STREETLITE">#REF!</definedName>
    <definedName name="STREETLITE_1">#REF!</definedName>
    <definedName name="StrObj10MainOE">#REF!</definedName>
    <definedName name="StrObj10SubList">#REF!</definedName>
    <definedName name="StrObj10SubOE">#REF!</definedName>
    <definedName name="StrObj1MainOE">#REF!</definedName>
    <definedName name="StrObj1SubList">#REF!</definedName>
    <definedName name="StrObj1SubOE">#REF!</definedName>
    <definedName name="StrObj2MainOE">#REF!</definedName>
    <definedName name="StrObj2SubList">#REF!</definedName>
    <definedName name="StrObj2SubOE">#REF!</definedName>
    <definedName name="StrObj3MainOE">#REF!</definedName>
    <definedName name="StrObj3SubList">#REF!</definedName>
    <definedName name="StrObj3SubOE">#REF!</definedName>
    <definedName name="StrObj4MainOE">#REF!</definedName>
    <definedName name="StrObj4SubList">#REF!</definedName>
    <definedName name="StrObj4SubOE">#REF!</definedName>
    <definedName name="StrObj5MainOE">#REF!</definedName>
    <definedName name="StrObj5SubList">#REF!</definedName>
    <definedName name="StrObj5SubOE">#REF!</definedName>
    <definedName name="StrObj6MainOE">#REF!</definedName>
    <definedName name="StrObj6SubList">#REF!</definedName>
    <definedName name="StrObj6SubOE">#REF!</definedName>
    <definedName name="StrObj7MainOE">#REF!</definedName>
    <definedName name="StrObj7SubList">#REF!</definedName>
    <definedName name="StrObj7SubOE">#REF!</definedName>
    <definedName name="StrObj8MainOE">#REF!</definedName>
    <definedName name="StrObj8SubList">#REF!</definedName>
    <definedName name="StrObj8SubOE">#REF!</definedName>
    <definedName name="StrObj9MainOE">#REF!</definedName>
    <definedName name="StrObj9SubList">#REF!</definedName>
    <definedName name="StrObj9SubOE">#REF!</definedName>
    <definedName name="StrObjMaster">#REF!</definedName>
    <definedName name="stsg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UB">#REF!</definedName>
    <definedName name="SubacctGrp">#REF!</definedName>
    <definedName name="subtrans">#REF!,#REF!,#REF!,#REF!,#REF!</definedName>
    <definedName name="SUMMARY_IS">#REF!</definedName>
    <definedName name="SUPPLMT">#REF!</definedName>
    <definedName name="SUPPS">#REF!</definedName>
    <definedName name="SUR">#REF!</definedName>
    <definedName name="Surtax" localSheetId="0">#REF!</definedName>
    <definedName name="Surtax" localSheetId="1">#REF!</definedName>
    <definedName name="Surtax">#REF!</definedName>
    <definedName name="switch_mergeES">#REF!</definedName>
    <definedName name="switch_mergeHOB">#REF!</definedName>
    <definedName name="switch_mergeHZ">#REF!</definedName>
    <definedName name="switch_mergePS">#REF!</definedName>
    <definedName name="SysPageAll">#REF!,#REF!,#REF!,#REF!,#REF!,#REF!</definedName>
    <definedName name="SYSTEM">#REF!,#REF!,#REF!,#REF!,#REF!,#REF!,#REF!,#REF!</definedName>
    <definedName name="T">#REF!</definedName>
    <definedName name="TableLarge">#REF!,#REF!,#REF!,#REF!</definedName>
    <definedName name="TableName">"Dummy"</definedName>
    <definedName name="TableReportAll">#REF!,#REF!,#REF!</definedName>
    <definedName name="TaxYear">#REF!</definedName>
    <definedName name="TELECAPBUD">#REF!</definedName>
    <definedName name="temp">#REF!</definedName>
    <definedName name="TEMPA" localSheetId="0">#REF!</definedName>
    <definedName name="TEMPA" localSheetId="1">#REF!</definedName>
    <definedName name="TEMPA">#REF!</definedName>
    <definedName name="terr_name">#REF!</definedName>
    <definedName name="tes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2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estYear">#REF!</definedName>
    <definedName name="TFP_PG_Comp_121307_b">#REF!</definedName>
    <definedName name="TM1REBUILDOPTION">1</definedName>
    <definedName name="TorF">#REF!</definedName>
    <definedName name="total">#REF!,#REF!,#REF!,#REF!,#REF!,#REF!,#REF!,#REF!</definedName>
    <definedName name="total_dept" localSheetId="0">#REF!</definedName>
    <definedName name="total_dept" localSheetId="1">#REF!</definedName>
    <definedName name="total_dept">#REF!</definedName>
    <definedName name="total_manpower" localSheetId="0">#REF!</definedName>
    <definedName name="total_manpower" localSheetId="1">#REF!</definedName>
    <definedName name="total_manpower">#REF!</definedName>
    <definedName name="total_material" localSheetId="0">#REF!</definedName>
    <definedName name="total_material" localSheetId="1">#REF!</definedName>
    <definedName name="total_material">#REF!</definedName>
    <definedName name="total_other" localSheetId="0">#REF!</definedName>
    <definedName name="total_other" localSheetId="1">#REF!</definedName>
    <definedName name="total_other">#REF!</definedName>
    <definedName name="total_transportation" localSheetId="0">#REF!</definedName>
    <definedName name="total_transportation" localSheetId="1">#REF!</definedName>
    <definedName name="total_transportation">#REF!</definedName>
    <definedName name="Totals1">#REF!</definedName>
    <definedName name="Totals2">#REF!</definedName>
    <definedName name="Totals3">#REF!</definedName>
    <definedName name="Totals4">#REF!</definedName>
    <definedName name="Totals5">#REF!</definedName>
    <definedName name="Totals6">#REF!</definedName>
    <definedName name="Totals7">#REF!</definedName>
    <definedName name="TR">#REF!</definedName>
    <definedName name="TRANBUD" localSheetId="0">#REF!</definedName>
    <definedName name="TRANBUD" localSheetId="1">#REF!</definedName>
    <definedName name="TRANBUD">#REF!</definedName>
    <definedName name="TRANEND" localSheetId="0">#REF!</definedName>
    <definedName name="TRANEND" localSheetId="1">#REF!</definedName>
    <definedName name="TRANEND">#REF!</definedName>
    <definedName name="transportation_costs" localSheetId="0">#REF!</definedName>
    <definedName name="transportation_costs" localSheetId="1">#REF!</definedName>
    <definedName name="transportation_costs">#REF!</definedName>
    <definedName name="TRANSTART" localSheetId="0">#REF!</definedName>
    <definedName name="TRANSTART" localSheetId="1">#REF!</definedName>
    <definedName name="TRANSTART">#REF!</definedName>
    <definedName name="Trend">#REF!</definedName>
    <definedName name="TREND_FACTORS">#REF!</definedName>
    <definedName name="Trend_Index">#REF!</definedName>
    <definedName name="tretert" hidden="1">#REF!</definedName>
    <definedName name="TrialBalance02">#REF!</definedName>
    <definedName name="TrialBalance03">#REF!</definedName>
    <definedName name="TrialBalance04">#REF!</definedName>
    <definedName name="TrialBalance05">#REF!</definedName>
    <definedName name="TrialBalance06">#REF!</definedName>
    <definedName name="TrialBalance07">#REF!</definedName>
    <definedName name="TrialBalance08">#REF!</definedName>
    <definedName name="TrialBalance09">#REF!</definedName>
    <definedName name="TrialBalance10">#REF!</definedName>
    <definedName name="TrialBalance11">#REF!</definedName>
    <definedName name="TrialBalance89">#REF!</definedName>
    <definedName name="TrialBalance90">#REF!</definedName>
    <definedName name="TrialBalance91">#REF!</definedName>
    <definedName name="Trialbalance92">#REF!</definedName>
    <definedName name="TrialBalance93">#REF!</definedName>
    <definedName name="TrialBalance94">#REF!</definedName>
    <definedName name="TrialBalance95">#REF!</definedName>
    <definedName name="TrialBalance96">#REF!</definedName>
    <definedName name="TrialBalance97">#REF!</definedName>
    <definedName name="TrialBalance98">#REF!</definedName>
    <definedName name="trn_beg_bud" localSheetId="0">#REF!</definedName>
    <definedName name="trn_beg_bud" localSheetId="1">#REF!</definedName>
    <definedName name="trn_beg_bud">#REF!</definedName>
    <definedName name="trn_end_bud" localSheetId="0">#REF!</definedName>
    <definedName name="trn_end_bud" localSheetId="1">#REF!</definedName>
    <definedName name="trn_end_bud">#REF!</definedName>
    <definedName name="trn12ACT" localSheetId="0">#REF!</definedName>
    <definedName name="trn12ACT" localSheetId="1">#REF!</definedName>
    <definedName name="trn12ACT">#REF!</definedName>
    <definedName name="trnCYACT" localSheetId="0">#REF!</definedName>
    <definedName name="trnCYACT" localSheetId="1">#REF!</definedName>
    <definedName name="trnCYACT">#REF!</definedName>
    <definedName name="trnCYBUD" localSheetId="0">#REF!</definedName>
    <definedName name="trnCYBUD" localSheetId="1">#REF!</definedName>
    <definedName name="trnCYBUD">#REF!</definedName>
    <definedName name="trnCYF" localSheetId="0">#REF!</definedName>
    <definedName name="trnCYF" localSheetId="1">#REF!</definedName>
    <definedName name="trnCYF">#REF!</definedName>
    <definedName name="trnNYbud" localSheetId="0">#REF!</definedName>
    <definedName name="trnNYbud" localSheetId="1">#REF!</definedName>
    <definedName name="trnNYbud">#REF!</definedName>
    <definedName name="trnPYACT" localSheetId="0">#REF!</definedName>
    <definedName name="trnPYACT" localSheetId="1">#REF!</definedName>
    <definedName name="trnPYACT">#REF!</definedName>
    <definedName name="TRNSOHCAPBUD">#REF!</definedName>
    <definedName name="TRNSSTNCAPBUD">#REF!</definedName>
    <definedName name="TRNSUGCAPBUD">#REF!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t" hidden="1">{#N/A,#N/A,FALSE,"Aging Summary";#N/A,#N/A,FALSE,"Ratio Analysis";#N/A,#N/A,FALSE,"Test 120 Day Accts";#N/A,#N/A,FALSE,"Tickmarks"}</definedName>
    <definedName name="tutu" hidden="1">#REF!</definedName>
    <definedName name="TWENTY_FIVE_YEAR_CLUB">#REF!</definedName>
    <definedName name="u" hidden="1">{#N/A,#N/A,FALSE,"Aging Summary";#N/A,#N/A,FALSE,"Ratio Analysis";#N/A,#N/A,FALSE,"Test 120 Day Accts";#N/A,#N/A,FALSE,"Tickmarks"}</definedName>
    <definedName name="UGLINCAPBUD">#REF!</definedName>
    <definedName name="unbuntrans">#REF!</definedName>
    <definedName name="UnionStaff">#REF!</definedName>
    <definedName name="UnionTitles">#REF!</definedName>
    <definedName name="Units">#REF!</definedName>
    <definedName name="Untitled" localSheetId="0">#REF!</definedName>
    <definedName name="Untitled" localSheetId="1">#REF!</definedName>
    <definedName name="Untitled">#REF!</definedName>
    <definedName name="UsefulLife">#REF!</definedName>
    <definedName name="USOA">#REF!</definedName>
    <definedName name="USoATB">#REF!</definedName>
    <definedName name="Utility">#REF!</definedName>
    <definedName name="UtilityInfo" localSheetId="0">#REF!</definedName>
    <definedName name="UtilityInfo" localSheetId="1">#REF!</definedName>
    <definedName name="UtilityInfo">#REF!</definedName>
    <definedName name="Utilization">#REF!</definedName>
    <definedName name="utitliy1">#REF!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hidden="1">{#N/A,#N/A,FALSE,"Aging Summary";#N/A,#N/A,FALSE,"Ratio Analysis";#N/A,#N/A,FALSE,"Test 120 Day Accts";#N/A,#N/A,FALSE,"Tickmarks"}</definedName>
    <definedName name="v">#REF!</definedName>
    <definedName name="Valuation_Date">#REF!</definedName>
    <definedName name="ValueAchievedYr1">#REF!</definedName>
    <definedName name="ValueAchievedYr10">#REF!</definedName>
    <definedName name="ValueAchievedYr2">#REF!</definedName>
    <definedName name="ValueAchievedYr3">#REF!</definedName>
    <definedName name="ValueAchievedYr4">#REF!</definedName>
    <definedName name="ValueAchievedYr5">#REF!</definedName>
    <definedName name="ValueAchievedYr6">#REF!</definedName>
    <definedName name="ValueAchievedYr7">#REF!</definedName>
    <definedName name="ValueAchievedYr8">#REF!</definedName>
    <definedName name="ValueAchievedYr9">#REF!</definedName>
    <definedName name="VarSum">#REF!</definedName>
    <definedName name="vbbbbbbbbb" hidden="1">{#N/A,#N/A,FALSE,"Aging Summary";#N/A,#N/A,FALSE,"Ratio Analysis";#N/A,#N/A,FALSE,"Test 120 Day Accts";#N/A,#N/A,FALSE,"Tickmarks"}</definedName>
    <definedName name="VEHCAPBUD">#REF!</definedName>
    <definedName name="vehicle">#REF!</definedName>
    <definedName name="vehiclelookup">#REF!</definedName>
    <definedName name="VEHLEASCAPBUD">#REF!</definedName>
    <definedName name="VV" hidden="1">{#N/A,#N/A,FALSE,"Aging Summary";#N/A,#N/A,FALSE,"Ratio Analysis";#N/A,#N/A,FALSE,"Test 120 Day Accts";#N/A,#N/A,FALSE,"Tickmarks"}</definedName>
    <definedName name="w" hidden="1">{#N/A,#N/A,FALSE,"Aging Summary";#N/A,#N/A,FALSE,"Ratio Analysis";#N/A,#N/A,FALSE,"Test 120 Day Accts";#N/A,#N/A,FALSE,"Tickmarks"}</definedName>
    <definedName name="WAGBENF" localSheetId="0">#REF!</definedName>
    <definedName name="WAGBENF" localSheetId="1">#REF!</definedName>
    <definedName name="WAGBENF">#REF!</definedName>
    <definedName name="wagdob" localSheetId="0">#REF!</definedName>
    <definedName name="wagdob" localSheetId="1">#REF!</definedName>
    <definedName name="wagdob">#REF!</definedName>
    <definedName name="wagdobf" localSheetId="0">#REF!</definedName>
    <definedName name="wagdobf" localSheetId="1">#REF!</definedName>
    <definedName name="wagdobf">#REF!</definedName>
    <definedName name="wagreg" localSheetId="0">#REF!</definedName>
    <definedName name="wagreg" localSheetId="1">#REF!</definedName>
    <definedName name="wagreg">#REF!</definedName>
    <definedName name="wagregf" localSheetId="0">#REF!</definedName>
    <definedName name="wagregf" localSheetId="1">#REF!</definedName>
    <definedName name="wagregf">#REF!</definedName>
    <definedName name="waresd" hidden="1">{#N/A,#N/A,FALSE,"Aging Summary";#N/A,#N/A,FALSE,"Ratio Analysis";#N/A,#N/A,FALSE,"Test 120 Day Accts";#N/A,#N/A,FALSE,"Tickmarks"}</definedName>
    <definedName name="wemployee">#REF!</definedName>
    <definedName name="WHEATCAPBUD">#REF!</definedName>
    <definedName name="wlkednjfc" hidden="1">{#N/A,#N/A,FALSE,"Aging Summary";#N/A,#N/A,FALSE,"Ratio Analysis";#N/A,#N/A,FALSE,"Test 120 Day Accts";#N/A,#N/A,FALSE,"Tickmarks"}</definedName>
    <definedName name="wn.revenue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orkemployee">#REF!</definedName>
    <definedName name="workname">#REF!</definedName>
    <definedName name="wrn.1996._.PROPERTY._.AND._.BUSINESS._.INTERRUPTION._.VALUES." hidden="1">{#N/A,#N/A,TRUE,"96PROP"}</definedName>
    <definedName name="wrn.5._.Year._.Plan." hidden="1">{#N/A,#N/A,FALSE,"Cover";#N/A,#N/A,FALSE,"Key Assumptions";#N/A,#N/A,FALSE,"Assum1";#N/A,#N/A,FALSE,"Revenue";#N/A,#N/A,FALSE,"Operating Income";#N/A,#N/A,FALSE,"Capital employed";#N/A,#N/A,FALSE,"Cap Emp WS"}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FE._.REGISTER." hidden="1">{#N/A,#N/A,FALSE,"CLAIMS";#N/A,#N/A,FALSE,"EXPENSE";#N/A,#N/A,FALSE,"CAPITAL"}</definedName>
    <definedName name="wrn.Aging._.and._.Trend._.Analysis." hidden="1">{#N/A,#N/A,FALSE,"Aging Summary";#N/A,#N/A,FALSE,"Ratio Analysis";#N/A,#N/A,FALSE,"Test 120 Day Accts";#N/A,#N/A,FALSE,"Tickmarks"}</definedName>
    <definedName name="wrn.All._.Exhibits.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PCT." hidden="1">{"Page1",#N/A,FALSE,"APCT";"Page2",#N/A,FALSE,"APCT"}</definedName>
    <definedName name="wrn.APL." hidden="1">{"Page1",#N/A,FALSE,"APL";"Page2",#N/A,FALSE,"APL"}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ssumptions." hidden="1">{"assumptions1",#N/A,FALSE,"Valuation Analysis";"assumptions2",#N/A,FALSE,"Valuation Analysis"}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lance._.sheet." hidden="1">{"bs",#N/A,FALSE,"SCF"}</definedName>
    <definedName name="wrn.Basic._.Report." hidden="1">{#N/A,#N/A,FALSE,"New Depr Sch-150% DB";#N/A,#N/A,FALSE,"Cash Flows RLP";#N/A,#N/A,FALSE,"IRR";#N/A,#N/A,FALSE,"Proforma IS";#N/A,#N/A,FALSE,"Assumptions"}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mplete._.Report." hidden="1">{#N/A,#N/A,FALSE,"Assumptions";#N/A,#N/A,FALSE,"Proforma IS";#N/A,#N/A,FALSE,"Cash Flows RLP";#N/A,#N/A,FALSE,"IRR";#N/A,#N/A,FALSE,"New Depr Sch-150% DB";#N/A,#N/A,FALSE,"Comments"}</definedName>
    <definedName name="wrn.contributory._.asset._.charges." hidden="1">{"contributory1",#N/A,FALSE,"Contributory Assets Detail";"contributory2",#N/A,FALSE,"Contributory Assets Detail"}</definedName>
    <definedName name="wrn.Coprorate._.Package.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SA._.FS._.국문." hidden="1">{#N/A,#N/A,FALSE,"BS";#N/A,#N/A,FALSE,"PL";#N/A,#N/A,FALSE,"처분";#N/A,#N/A,FALSE,"현금";#N/A,#N/A,FALSE,"매출";#N/A,#N/A,FALSE,"원가";#N/A,#N/A,FALSE,"경영"}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rrent._.Year._.Plan._.Only.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stadds_volumes." hidden="1">{"datatable",#N/A,FALSE,"Cust.Adds_Volumes"}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ocumentation." hidden="1">{"documentation1",#N/A,FALSE,"Documentation";"documentation2",#N/A,FALSE,"Documentation"}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ntitiesWithReclasses.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xception._.Report." hidden="1">{#N/A,#N/A,FALSE,"Exception Report"}</definedName>
    <definedName name="wrn.Exhibit_draft_report.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ve._.Year._.Plan.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OOTNOTES." hidden="1">{"Footnotespg1",#N/A,FALSE,"Footnotes";"Footnotespg2",#N/A,FALSE,"Footnotes"}</definedName>
    <definedName name="wrn.Full._.Business._.Plan._.Package.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GARNISH." hidden="1">{#N/A,#N/A,FALSE,"HIBBARD";#N/A,#N/A,FALSE,"BEATON";#N/A,#N/A,FALSE,"CLARKSON";#N/A,#N/A,FALSE,"HARTMAN";#N/A,#N/A,FALSE,"SAMSON";#N/A,#N/A,FALSE,"VENSKAITIS";#N/A,#N/A,FALSE,"MCNEIL"}</definedName>
    <definedName name="wrn.GGR._.Network._.Exhibit.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ross._.margin._.detail." hidden="1">{"gross_margin1",#N/A,FALSE,"Gross Margin Detail";"gross_margin2",#N/A,FALSE,"Gross Margin Detail"}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historical._.performance." hidden="1">{"historical acquirer",#N/A,FALSE,"Historical Performance";"historical target",#N/A,FALSE,"Historical Performance"}</definedName>
    <definedName name="wrn.income." hidden="1">{"income",#N/A,FALSE,"income_statement"}</definedName>
    <definedName name="wrn.INCOME._.STATEMENT." hidden="1">{"INCOME STATEMENT",#N/A,FALSE,"Income Statement"}</definedName>
    <definedName name="wrn.incomestmt.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sheet." hidden="1">{#N/A,#N/A,FALSE,"TICKERS INPUT SHEET"}</definedName>
    <definedName name="wrn.Lead._.Schedule.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PNL." hidden="1">{"LPNL1",#N/A,FALSE,"EntitiesWithReclasses";"LPNL2",#N/A,FALSE,"EntitiesWithReclasses";"LPNL3",#N/A,FALSE,"EntitiesWithReclasses"}</definedName>
    <definedName name="wrn.Multiples._.Calculation." hidden="1">{#N/A,#N/A,FALSE,"GCM Data Sum";#N/A,#N/A,FALSE,"TIC-Calculation";#N/A,#N/A,FALSE,"TIC  Multiples";#N/A,#N/A,FALSE,"P-E &amp; Price to Book Multiples";#N/A,#N/A,FALSE,"Margins-EBITDA-to-Growth"}</definedName>
    <definedName name="wrn.OMreport." hidden="1">{"OM_data",#N/A,FALSE,"O&amp;M Data Table";"OM_regulatory_adjustments",#N/A,FALSE,"O&amp;M Data Table";"OM_select_data",#N/A,FALSE,"O&amp;M Data Table"}</definedName>
    <definedName name="wrn.PARTNERS._.CAPITAL._.STMT." hidden="1">{"PARTNERS CAPITAL STMT",#N/A,FALSE,"Partners Capital"}</definedName>
    <definedName name="wrn.Plan._.Support._.Only.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reliminary._.Plan." hidden="1">{#N/A,#N/A,FALSE,"Part E";#N/A,#N/A,FALSE,"E.1 Prelim Earnings Plan"}</definedName>
    <definedName name="wrn.President._.Report." hidden="1">{#N/A,#N/A,FALSE,"President's Cover";#N/A,#N/A,FALSE,"A.1 1998 Objectives";#N/A,#N/A,FALSE,"A.2 President's Measures";#N/A,#N/A,FALSE,"A.3 Commentary"}</definedName>
    <definedName name="wrn.print." hidden="1">{#N/A,#N/A,FALSE,"Japan 2003";#N/A,#N/A,FALSE,"Sheet2"}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sheets." hidden="1">{"summary",#N/A,FALSE,"Valuation Analysis";"assumptions1",#N/A,FALSE,"Valuation Analysis";"assumptions2",#N/A,FALSE,"Valuation Analysis"}</definedName>
    <definedName name="wrn.Print._.Blank._.Exhibit." hidden="1">{"Extra 1",#N/A,FALSE,"Blank"}</definedName>
    <definedName name="wrn.Print._.BS._.Exhibits." hidden="1">{"BS Dollar",#N/A,FALSE,"BS";"BS CS",#N/A,FALSE,"BS"}</definedName>
    <definedName name="wrn.Print._.CF._.Exhibit." hidden="1">{"CF Dollar",#N/A,FALSE,"CF"}</definedName>
    <definedName name="wrn.Print._.Everything." hidden="1">{#N/A,#N/A,FALSE,"Pace Margin Data";"FMVaveragerefiningmargin",#N/A,FALSE,"Refinery FMV-EDC Index";"FMVmargincalcs",#N/A,FALSE,"Refinery FMV-EDC Index";"FMVtotalEDC",#N/A,FALSE,"Refinery FMV-EDC Index";"FMVdollarsperEDC",#N/A,FALSE,"Refinery FMV-EDC Index";"FMVOutput",#N/A,FALSE,"Refinery FMV-EDC Index";"RCNAssumptions",#N/A,FALSE,"Refinery-RCN";"RCNOutput",#N/A,FALSE,"Refinery-RCN";#N/A,#N/A,FALSE,"FMV-1995";#N/A,#N/A,FALSE,"FMV-1997";#N/A,#N/A,FALSE,"FMV-2000";#N/A,#N/A,FALSE,"FMV-2001";#N/A,#N/A,FALSE,"FMV-2002"}</definedName>
    <definedName name="wrn.Print._.IS._.Exhibits." hidden="1">{"Inc Stmt Dollar",#N/A,FALSE,"IS";"Inc Stmt CS",#N/A,FALSE,"IS"}</definedName>
    <definedName name="wrn.Print._.Ratio._.Exhibits." hidden="1">{"Ratio No.1",#N/A,FALSE,"Ratio";"Ratio No.2",#N/A,FALSE,"Ratio"}</definedName>
    <definedName name="wrn.Projected._.Data._.and._.Subject._.Company._.Data." hidden="1">{#N/A,#N/A,FALSE,"Projected Data &amp; SUBJECT-INPUTS"}</definedName>
    <definedName name="wrn.Quarter._.1._.Forecast.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2._.Forecast.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3._.Forecast.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ly._.Consolidation._.Report.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Range._.Values." hidden="1">{"page1",#N/A,FALSE,"Range Value - Incl Reclasses";"page2",#N/A,FALSE,"Range Value - Incl Reclasses";"page3",#N/A,FALSE,"Range Value - Incl Reclasses"}</definedName>
    <definedName name="wrn.Report._.Exhibits." hidden="1">{"Inc Stmt Exhibit",#N/A,FALSE,"IS";"BS Exhibit",#N/A,FALSE,"BS";"Ratio No.1",#N/A,FALSE,"Ratio";"Ratio No.2",#N/A,FALSE,"Ratio"}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graph." hidden="1">{"revenue graph",#N/A,FALSE,"Revenue Graph"}</definedName>
    <definedName name="wrn.sample." hidden="1">{"sample",#N/A,FALSE,"Client Input Sheet"}</definedName>
    <definedName name="wrn.Shorten._.Version.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tandard." hidden="1">{#N/A,#N/A,FALSE,"IS US";#N/A,#N/A,FALSE,"BS US";#N/A,#N/A,FALSE,"IS LOCAL";#N/A,#N/A,FALSE,"BS INPUT";#N/A,#N/A,FALSE,"EQUITY";#N/A,#N/A,FALSE,"LOCAL ADJ";#N/A,#N/A,FALSE,"GAAP ADJ"}</definedName>
    <definedName name="wrn.STMT._.OF._.CASH._.FLOWS." hidden="1">{"STMT OF CASH FLOWS",#N/A,FALSE,"Cash Flows Indirect"}</definedName>
    <definedName name="wrn.summary." hidden="1">{"summary",#N/A,FALSE,"Valuation Analysis"}</definedName>
    <definedName name="wrn.summary._.schedules." hidden="1">{"summary1",#N/A,FALSE,"Summary of Values";"summary2",#N/A,FALSE,"Summary of Values"}</definedName>
    <definedName name="wrn.Supplemental._.Pkg..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TB._.ALL._.ACCTS." hidden="1">{"BALANCE SHEET ACCOUNTS",#N/A,TRUE,"Working Trial Balance";"INCOME ACCOUNTS",#N/A,TRUE,"Working Trial Balance"}</definedName>
    <definedName name="wrn.TB._.BALANCE._.SHEET." hidden="1">{"BALANCE SHEET ACCOUNTS",#N/A,FALSE,"Working Trial Balance"}</definedName>
    <definedName name="wrn.TB._.EXPLANATIONS." hidden="1">{"EXPLANATIONS",#N/A,FALSE,"Working Trial Balance"}</definedName>
    <definedName name="wrn.TB._.INCOME._.STMT." hidden="1">{"INCOME ACCOUNTS",#N/A,FALSE,"Working Trial Balance"}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rademark._.and._.trade._.name." hidden="1">{"trademark1",#N/A,FALSE,"Trademark(s) and Trade Name(s)"}</definedName>
    <definedName name="wrn.Worcester._.Model._._._.Full.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X140." hidden="1">{"page1",#N/A,FALSE,"X140withReclasses";"page2",#N/A,FALSE,"X140withReclasses";"page3",#N/A,FALSE,"X140withReclasses"}</definedName>
    <definedName name="wrn.Year._.End._.Reporting._.Pkg..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土地." hidden="1">{"土地",#N/A,FALSE,"土地建物"}</definedName>
    <definedName name="wrn.建物." hidden="1">{"建物",#N/A,FALSE,"土地建物"}</definedName>
    <definedName name="WS">#REF!</definedName>
    <definedName name="wwwwww">#REF!</definedName>
    <definedName name="XK_by_Peer_Group">#REF!</definedName>
    <definedName name="xxx">#REF!</definedName>
    <definedName name="xxxxxxx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YEAR" localSheetId="0">#REF!</definedName>
    <definedName name="YEAR" localSheetId="1">#REF!</definedName>
    <definedName name="Year">#REF!</definedName>
    <definedName name="YEAR_LIST">#REF!</definedName>
    <definedName name="YearList">#REF!</definedName>
    <definedName name="YearTag">#REF!</definedName>
    <definedName name="Yr1Depr">#REF!</definedName>
    <definedName name="yrh" hidden="1">{#N/A,#N/A,FALSE,"Aging Summary";#N/A,#N/A,FALSE,"Ratio Analysis";#N/A,#N/A,FALSE,"Test 120 Day Accts";#N/A,#N/A,FALSE,"Tickmarks"}</definedName>
    <definedName name="YTD_LAB">#REF!</definedName>
    <definedName name="YTD_LAB_VA">#REF!</definedName>
    <definedName name="YTD_RNM">#REF!</definedName>
    <definedName name="YTD_RNM_VA">#REF!</definedName>
    <definedName name="YTDAct01">#REF!</definedName>
    <definedName name="YTDAct02">#REF!</definedName>
    <definedName name="YTDAct03">#REF!</definedName>
    <definedName name="YTDAct04">#REF!</definedName>
    <definedName name="YTDAct05">#REF!</definedName>
    <definedName name="YTDAct06">#REF!</definedName>
    <definedName name="YTDAct07">#REF!</definedName>
    <definedName name="YTDAct08">#REF!</definedName>
    <definedName name="YTDAct09">#REF!</definedName>
    <definedName name="YTDAct10">#REF!</definedName>
    <definedName name="YTDAct11">#REF!</definedName>
    <definedName name="YTDAct12">#REF!</definedName>
    <definedName name="YTDActual">#REF!</definedName>
    <definedName name="YTDActualsTiming">#REF!</definedName>
    <definedName name="YTDBudg01">#REF!</definedName>
    <definedName name="YTDBudg02">#REF!</definedName>
    <definedName name="YTDBudg03">#REF!</definedName>
    <definedName name="YTDBudg04">#REF!</definedName>
    <definedName name="YTDBudg05">#REF!</definedName>
    <definedName name="YTDBudg06">#REF!</definedName>
    <definedName name="YTDBudg07">#REF!</definedName>
    <definedName name="YTDBudg08">#REF!</definedName>
    <definedName name="YTDBudg09">#REF!</definedName>
    <definedName name="YTDBudg10">#REF!</definedName>
    <definedName name="YTDBudg11">#REF!</definedName>
    <definedName name="YTDBudg12">#REF!</definedName>
    <definedName name="YTDBudget">#REF!</definedName>
    <definedName name="YTDBudgetTiming">#REF!</definedName>
    <definedName name="YTDvar">#REF!</definedName>
    <definedName name="ytrytry" hidden="1">{#N/A,#N/A,FALSE,"Aging Summary";#N/A,#N/A,FALSE,"Ratio Analysis";#N/A,#N/A,FALSE,"Test 120 Day Accts";#N/A,#N/A,FALSE,"Tickmarks"}</definedName>
    <definedName name="yy" hidden="1">{#N/A,#N/A,FALSE,"Aging Summary";#N/A,#N/A,FALSE,"Ratio Analysis";#N/A,#N/A,FALSE,"Test 120 Day Accts";#N/A,#N/A,FALSE,"Tickmarks"}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z">#REF!</definedName>
    <definedName name="Z_Factor_Analysis" localSheetId="0">#REF!</definedName>
    <definedName name="Z_Factor_Analysis" localSheetId="1">#REF!</definedName>
    <definedName name="Z_Factor_Analysis">#REF!</definedName>
    <definedName name="zzz" hidden="1">{#N/A,#N/A,FALSE,"Aging Summary";#N/A,#N/A,FALSE,"Ratio Analysis";#N/A,#N/A,FALSE,"Test 120 Day Accts";#N/A,#N/A,FALSE,"Tickmarks"}</definedName>
    <definedName name="건가new" hidden="1">{#N/A,#N/A,FALSE,"BS";#N/A,#N/A,FALSE,"PL";#N/A,#N/A,FALSE,"처분";#N/A,#N/A,FALSE,"현금";#N/A,#N/A,FALSE,"매출";#N/A,#N/A,FALSE,"원가";#N/A,#N/A,FALSE,"경영"}</definedName>
    <definedName name="결맹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산공고" hidden="1">{#N/A,#N/A,FALSE,"BS";#N/A,#N/A,FALSE,"PL";#N/A,#N/A,FALSE,"처분";#N/A,#N/A,FALSE,"현금";#N/A,#N/A,FALSE,"매출";#N/A,#N/A,FALSE,"원가";#N/A,#N/A,FALSE,"경영"}</definedName>
    <definedName name="결손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손금" hidden="1">{#N/A,#N/A,FALSE,"BS";#N/A,#N/A,FALSE,"PL";#N/A,#N/A,FALSE,"처분";#N/A,#N/A,FALSE,"현금";#N/A,#N/A,FALSE,"매출";#N/A,#N/A,FALSE,"원가";#N/A,#N/A,FALSE,"경영"}</definedName>
    <definedName name="ㄴㅇ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ㅇㄴ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편집" hidden="1">{#N/A,#N/A,FALSE,"BS";#N/A,#N/A,FALSE,"PL";#N/A,#N/A,FALSE,"처분";#N/A,#N/A,FALSE,"현금";#N/A,#N/A,FALSE,"매출";#N/A,#N/A,FALSE,"원가";#N/A,#N/A,FALSE,"경영"}</definedName>
    <definedName name="현금및등가물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2" i="1" l="1"/>
  <c r="E123" i="2"/>
  <c r="E137" i="2"/>
  <c r="E92" i="2"/>
  <c r="E66" i="2"/>
  <c r="E197" i="1"/>
  <c r="E182" i="1"/>
  <c r="E175" i="1"/>
  <c r="E168" i="1"/>
  <c r="E153" i="1"/>
  <c r="E146" i="1"/>
  <c r="E139" i="1"/>
  <c r="E82" i="1"/>
  <c r="E132" i="1"/>
  <c r="E117" i="1"/>
  <c r="E60" i="1"/>
  <c r="F43" i="1"/>
  <c r="F50" i="1"/>
  <c r="F49" i="1"/>
  <c r="E194" i="1"/>
  <c r="E186" i="1"/>
  <c r="E150" i="1"/>
  <c r="F30" i="1"/>
  <c r="E143" i="1"/>
  <c r="E129" i="1"/>
  <c r="E114" i="1"/>
  <c r="F19" i="1"/>
  <c r="F13" i="1"/>
  <c r="F12" i="1"/>
  <c r="E64" i="1"/>
  <c r="D32" i="2"/>
  <c r="E87" i="2"/>
  <c r="E120" i="2"/>
  <c r="E104" i="2"/>
  <c r="E78" i="2"/>
  <c r="E63" i="2"/>
  <c r="E46" i="2"/>
  <c r="E38" i="2"/>
  <c r="E8" i="2"/>
  <c r="E130" i="2"/>
  <c r="F18" i="1"/>
  <c r="F32" i="1"/>
  <c r="F38" i="1"/>
  <c r="E75" i="1"/>
  <c r="E87" i="1"/>
  <c r="F51" i="1"/>
  <c r="E21" i="2"/>
  <c r="E161" i="1"/>
  <c r="E59" i="2"/>
  <c r="E10" i="2"/>
  <c r="E93" i="2"/>
  <c r="F93" i="2"/>
  <c r="E15" i="2"/>
  <c r="E100" i="2"/>
  <c r="D18" i="2"/>
  <c r="E16" i="2"/>
  <c r="E50" i="2"/>
  <c r="E51" i="2"/>
  <c r="F51" i="2"/>
  <c r="E108" i="2"/>
  <c r="E109" i="2"/>
  <c r="F109" i="2"/>
  <c r="E28" i="2"/>
  <c r="E116" i="2"/>
  <c r="E9" i="2"/>
  <c r="F130" i="2"/>
  <c r="E67" i="2"/>
  <c r="F67" i="2"/>
  <c r="E17" i="2"/>
  <c r="E27" i="2"/>
  <c r="E14" i="2"/>
  <c r="E26" i="2"/>
  <c r="D11" i="2"/>
  <c r="D23" i="2"/>
  <c r="E83" i="2"/>
  <c r="E84" i="2"/>
  <c r="F84" i="2"/>
  <c r="E124" i="2"/>
  <c r="F124" i="2"/>
  <c r="E112" i="2"/>
  <c r="E117" i="2"/>
  <c r="F117" i="2"/>
  <c r="C23" i="2"/>
  <c r="E31" i="2"/>
  <c r="C11" i="2"/>
  <c r="E54" i="2"/>
  <c r="E60" i="2"/>
  <c r="F60" i="2"/>
  <c r="E96" i="2"/>
  <c r="E101" i="2"/>
  <c r="F101" i="2"/>
  <c r="E74" i="2"/>
  <c r="E42" i="2"/>
  <c r="E43" i="2"/>
  <c r="F43" i="2"/>
  <c r="F27" i="1"/>
  <c r="C18" i="2"/>
  <c r="E70" i="2"/>
  <c r="E22" i="2"/>
  <c r="E127" i="2"/>
  <c r="E131" i="2"/>
  <c r="E190" i="1"/>
  <c r="C32" i="2"/>
  <c r="F39" i="1"/>
  <c r="E79" i="1"/>
  <c r="F33" i="1"/>
  <c r="E68" i="1"/>
  <c r="E69" i="1"/>
  <c r="F69" i="1"/>
  <c r="E205" i="1"/>
  <c r="D44" i="1"/>
  <c r="E98" i="1"/>
  <c r="E103" i="1"/>
  <c r="F103" i="1"/>
  <c r="F40" i="1"/>
  <c r="E118" i="1"/>
  <c r="F118" i="1"/>
  <c r="E34" i="1"/>
  <c r="F42" i="1"/>
  <c r="E22" i="1"/>
  <c r="F20" i="1"/>
  <c r="E179" i="1"/>
  <c r="E183" i="1"/>
  <c r="F183" i="1"/>
  <c r="F9" i="1"/>
  <c r="E94" i="1"/>
  <c r="E95" i="1"/>
  <c r="F95" i="1"/>
  <c r="E191" i="1"/>
  <c r="F191" i="1"/>
  <c r="E165" i="1"/>
  <c r="E169" i="1"/>
  <c r="F169" i="1"/>
  <c r="F17" i="1"/>
  <c r="F21" i="1"/>
  <c r="F22" i="1"/>
  <c r="E198" i="1"/>
  <c r="F198" i="1"/>
  <c r="F10" i="1"/>
  <c r="F37" i="1"/>
  <c r="E44" i="1"/>
  <c r="E110" i="1"/>
  <c r="E154" i="1"/>
  <c r="F154" i="1"/>
  <c r="E83" i="1"/>
  <c r="F83" i="1"/>
  <c r="E72" i="1"/>
  <c r="E76" i="1"/>
  <c r="F76" i="1"/>
  <c r="E136" i="1"/>
  <c r="E140" i="1"/>
  <c r="F140" i="1"/>
  <c r="E57" i="1"/>
  <c r="E61" i="1"/>
  <c r="F61" i="1"/>
  <c r="F41" i="1"/>
  <c r="E125" i="1"/>
  <c r="D34" i="1"/>
  <c r="E157" i="1"/>
  <c r="E162" i="1"/>
  <c r="F162" i="1"/>
  <c r="E133" i="1"/>
  <c r="F133" i="1"/>
  <c r="E52" i="1"/>
  <c r="E147" i="1"/>
  <c r="F147" i="1"/>
  <c r="D22" i="1"/>
  <c r="D14" i="1"/>
  <c r="D23" i="1"/>
  <c r="E14" i="1"/>
  <c r="E23" i="1"/>
  <c r="F29" i="1"/>
  <c r="E106" i="1"/>
  <c r="F28" i="1"/>
  <c r="F11" i="1"/>
  <c r="E172" i="1"/>
  <c r="E176" i="1"/>
  <c r="F176" i="1"/>
  <c r="E121" i="1"/>
  <c r="F31" i="1"/>
  <c r="E11" i="2"/>
  <c r="E23" i="2"/>
  <c r="D20" i="2"/>
  <c r="D25" i="2"/>
  <c r="D29" i="2"/>
  <c r="D34" i="2"/>
  <c r="E18" i="2"/>
  <c r="C20" i="2"/>
  <c r="C25" i="2"/>
  <c r="E75" i="2"/>
  <c r="F75" i="2"/>
  <c r="F44" i="1"/>
  <c r="E32" i="2"/>
  <c r="E134" i="2"/>
  <c r="E138" i="2"/>
  <c r="F138" i="2"/>
  <c r="E45" i="1"/>
  <c r="E53" i="1"/>
  <c r="E54" i="1"/>
  <c r="F14" i="1"/>
  <c r="F23" i="1"/>
  <c r="D45" i="1"/>
  <c r="E111" i="1"/>
  <c r="F111" i="1"/>
  <c r="E126" i="1"/>
  <c r="F126" i="1"/>
  <c r="F34" i="1"/>
  <c r="F45" i="1"/>
  <c r="E20" i="2"/>
  <c r="C29" i="2"/>
  <c r="E25" i="2"/>
  <c r="E29" i="2"/>
  <c r="C34" i="2"/>
  <c r="E34" i="2"/>
  <c r="D52" i="1"/>
  <c r="F48" i="1"/>
  <c r="F52" i="1"/>
  <c r="F53" i="1"/>
  <c r="F54" i="1"/>
  <c r="D53" i="1"/>
  <c r="D54" i="1"/>
  <c r="E201" i="1"/>
  <c r="E206" i="1"/>
  <c r="F206" i="1"/>
</calcChain>
</file>

<file path=xl/sharedStrings.xml><?xml version="1.0" encoding="utf-8"?>
<sst xmlns="http://schemas.openxmlformats.org/spreadsheetml/2006/main" count="337" uniqueCount="214">
  <si>
    <t>Alectra Utilities Corporation</t>
  </si>
  <si>
    <t>Consolidated Statement of Financial Position</t>
  </si>
  <si>
    <t>(In millions of Canadian dollars)</t>
  </si>
  <si>
    <t>as at December 31, 2024</t>
  </si>
  <si>
    <t>2024 IFRS</t>
  </si>
  <si>
    <t>2024 RRR</t>
  </si>
  <si>
    <t>Variance</t>
  </si>
  <si>
    <t>Note</t>
  </si>
  <si>
    <t>Assets</t>
  </si>
  <si>
    <t>Current assets:</t>
  </si>
  <si>
    <t>Cash</t>
  </si>
  <si>
    <t>Note 1</t>
  </si>
  <si>
    <t>Trade and other receivables</t>
  </si>
  <si>
    <t>Note 2</t>
  </si>
  <si>
    <t>Inventories</t>
  </si>
  <si>
    <t>Prepaid expenses</t>
  </si>
  <si>
    <t>Note 3</t>
  </si>
  <si>
    <t>Other assets</t>
  </si>
  <si>
    <t>Note 4</t>
  </si>
  <si>
    <t>Total current assets</t>
  </si>
  <si>
    <t>Non-current assets</t>
  </si>
  <si>
    <t>Property, plant and equipment</t>
  </si>
  <si>
    <t>Note 5</t>
  </si>
  <si>
    <t>Right of use assets</t>
  </si>
  <si>
    <t>Goodwill and other intangible assets</t>
  </si>
  <si>
    <t>Note 6</t>
  </si>
  <si>
    <t>Regulatory assets</t>
  </si>
  <si>
    <t>Note 7</t>
  </si>
  <si>
    <t>Other assets (LT)</t>
  </si>
  <si>
    <t>Note 8</t>
  </si>
  <si>
    <t>Total non-current assets</t>
  </si>
  <si>
    <t>Total assets</t>
  </si>
  <si>
    <t>Liabilities</t>
  </si>
  <si>
    <t>Current liabilities</t>
  </si>
  <si>
    <t>Bank Indebtedness</t>
  </si>
  <si>
    <t>Trade and other payables</t>
  </si>
  <si>
    <t>Note 9</t>
  </si>
  <si>
    <t>Customer deposits liability</t>
  </si>
  <si>
    <t>Note 10</t>
  </si>
  <si>
    <t xml:space="preserve">Deferred revenue - current </t>
  </si>
  <si>
    <t>Note 11</t>
  </si>
  <si>
    <t>Loans and borrowings from parent - current</t>
  </si>
  <si>
    <t>Note 12</t>
  </si>
  <si>
    <t>Lease obligations - current</t>
  </si>
  <si>
    <t>Note 13</t>
  </si>
  <si>
    <t>Other liabilities</t>
  </si>
  <si>
    <t>Note 14</t>
  </si>
  <si>
    <t>Total current liabilities</t>
  </si>
  <si>
    <t>Non-current liabilities</t>
  </si>
  <si>
    <t>Deferred revenue</t>
  </si>
  <si>
    <t>Note 15</t>
  </si>
  <si>
    <t>Employee future benefits</t>
  </si>
  <si>
    <t>Lease obligations</t>
  </si>
  <si>
    <t>Note 16</t>
  </si>
  <si>
    <t>Loans and borrowings from parent</t>
  </si>
  <si>
    <t>Note 17</t>
  </si>
  <si>
    <t>Regulatory liabilities</t>
  </si>
  <si>
    <t>Deferred tax liabilities</t>
  </si>
  <si>
    <t>Note 18</t>
  </si>
  <si>
    <t>Other long-term liabilities</t>
  </si>
  <si>
    <t>Note 19</t>
  </si>
  <si>
    <t>Total non-current liabilities</t>
  </si>
  <si>
    <t>Total liabilities</t>
  </si>
  <si>
    <t>Shareholders' equity</t>
  </si>
  <si>
    <t>Share capital</t>
  </si>
  <si>
    <t>Contributed surplus</t>
  </si>
  <si>
    <t>Accumulated other comprehensive loss</t>
  </si>
  <si>
    <t>Retained earnings</t>
  </si>
  <si>
    <t xml:space="preserve">Total shareholders' equity </t>
  </si>
  <si>
    <t>Note 20</t>
  </si>
  <si>
    <t>Total liabilities and shareholders' equity</t>
  </si>
  <si>
    <t>Cash ( Note 1)</t>
  </si>
  <si>
    <t>Cash per IFRS Financial Statements</t>
  </si>
  <si>
    <t xml:space="preserve">   Reclassifications to Modified IFRS:</t>
  </si>
  <si>
    <t>Elimination of non-distribution balances</t>
  </si>
  <si>
    <t>Net Change</t>
  </si>
  <si>
    <t>Cash per USoA Financial Statements</t>
  </si>
  <si>
    <t>Trade and other receivables (Note 2)</t>
  </si>
  <si>
    <t>Trade and other receivables per IFRS Financial Statements</t>
  </si>
  <si>
    <t>Reclass from other assets</t>
  </si>
  <si>
    <t>Trade and other receivables per USoA Financial Statements</t>
  </si>
  <si>
    <t>Prepaid expenses (Note 3)</t>
  </si>
  <si>
    <t>Prepaid expenses per IFRS Financial Statements</t>
  </si>
  <si>
    <t>Prepaid expenses per USoA Financial Statements</t>
  </si>
  <si>
    <t>Other assets (Note 4)</t>
  </si>
  <si>
    <t>Other expenses per IFRS Financial Statements</t>
  </si>
  <si>
    <t>Reclass to Trade and other receivables</t>
  </si>
  <si>
    <t>Other expenses per USoA Financial Statements</t>
  </si>
  <si>
    <t>Property, plant and equipment (Note 5)</t>
  </si>
  <si>
    <t>Property, plant and equipment &amp; intangible assets per IFRS Financial Statements</t>
  </si>
  <si>
    <t>Reclassed from deferred revenue - current</t>
  </si>
  <si>
    <t>Reclassed from deferred revenue - non current</t>
  </si>
  <si>
    <t>Reclassed from Goodwill and other intangible assets</t>
  </si>
  <si>
    <t>Regulatory adjustment</t>
  </si>
  <si>
    <t>Property, plant and equipment per USoA Financial Statements</t>
  </si>
  <si>
    <t>Goodwill and other intangible assets (Note 6)</t>
  </si>
  <si>
    <t>Goodwill and other intangible assets per IFRS Financial Statements</t>
  </si>
  <si>
    <t>Reclass to Property, plant and equipment</t>
  </si>
  <si>
    <t>Goodwill and other intangible assets per USoA Financial Statements</t>
  </si>
  <si>
    <t>Regulatory assets (Note 7)</t>
  </si>
  <si>
    <t>Regulatory assets per IFRS Financial Statements</t>
  </si>
  <si>
    <t>Regulatory assets per USoA Financial Statements</t>
  </si>
  <si>
    <t>Other assets (LT) (Note 8)</t>
  </si>
  <si>
    <t>Other assets (LT) per IFRS Financial Statements</t>
  </si>
  <si>
    <t>Other assets (LT) per USoA Financial Statements</t>
  </si>
  <si>
    <t>Trade and other payables (Note 9)</t>
  </si>
  <si>
    <t>Accounts payable and accrued liabilities per IFRS Financial Statements</t>
  </si>
  <si>
    <t>Reclass to Customer deposit liability</t>
  </si>
  <si>
    <t>Trade and other payables per USoA Financial Statements</t>
  </si>
  <si>
    <t>Customer deposits liability (Note 10)</t>
  </si>
  <si>
    <t>Reclass from Trade and other payables</t>
  </si>
  <si>
    <t>Customer deposits liability per USoA Financial Statements</t>
  </si>
  <si>
    <t>Deferred revenue - current (Note 11)</t>
  </si>
  <si>
    <t>Deferred revenue - current  per IFRS Financial Statements</t>
  </si>
  <si>
    <t xml:space="preserve">Reclassed to Property, plant and equipment </t>
  </si>
  <si>
    <t>Deferred revenue - current per USoA Financial Statements</t>
  </si>
  <si>
    <t>Loans and borrowings from parent - current (Note 12)</t>
  </si>
  <si>
    <t>Current portion of loans and borrowings from parent per IFRS Financial Statements</t>
  </si>
  <si>
    <t>Current portion of loans and borrowings from parent per USoA Financial Statements</t>
  </si>
  <si>
    <t>Lease obligations - current (Note 13)</t>
  </si>
  <si>
    <t>Current portion of lease obligations per IFRS Financial Statements</t>
  </si>
  <si>
    <t>Current portion of lease obligations per USoA Financial Statements</t>
  </si>
  <si>
    <t>Other liabilities (Note 14)</t>
  </si>
  <si>
    <t>Other liabilities per IFRS Financial Statements</t>
  </si>
  <si>
    <t>Other liabilities per USoA Financial Statements</t>
  </si>
  <si>
    <t>Deferred revenue (Note 15)</t>
  </si>
  <si>
    <t>Deferred revenues per IFRS Financial Statements</t>
  </si>
  <si>
    <t>Deferred revenues per USoA Financial Statements</t>
  </si>
  <si>
    <t>Lease obligations (Note 16)</t>
  </si>
  <si>
    <t>Lease obligations per IFRS Financial Statements</t>
  </si>
  <si>
    <t>Lease obligations per USoA Financial Statements</t>
  </si>
  <si>
    <t>Loans and borrowings from parent (Note 17)</t>
  </si>
  <si>
    <t>Loans and borrowings from parent per IFRS Financial Statements</t>
  </si>
  <si>
    <t>Loans and borrowings from parent per USoA Financial Statements</t>
  </si>
  <si>
    <t>Deferred tax liabilities (Note 18)</t>
  </si>
  <si>
    <t>Deferred tax liabilities per IFRS Financial Statements</t>
  </si>
  <si>
    <t>Deferred tax liabilities per USoA Financial Statements</t>
  </si>
  <si>
    <t>Other long-term liabilities (Note 19)</t>
  </si>
  <si>
    <t>Other long term liabilities per IFRS Financial Statements</t>
  </si>
  <si>
    <t>Other long term liabilities per USoA Financial Statements</t>
  </si>
  <si>
    <t>Total shareholders' equity (Note 20)</t>
  </si>
  <si>
    <t>Total shareholders' equity per IFRS Financial Statements</t>
  </si>
  <si>
    <t>Total shareholders' equity per USoA Financial Statements</t>
  </si>
  <si>
    <t>Consolidated Statement of Income and Comprehensive Income</t>
  </si>
  <si>
    <t>for the year ended December 31, 2024</t>
  </si>
  <si>
    <t>Revenue:</t>
  </si>
  <si>
    <t>Distribution revenue</t>
  </si>
  <si>
    <t>Electricity sales</t>
  </si>
  <si>
    <t>Other revenue</t>
  </si>
  <si>
    <t>Total net revenue</t>
  </si>
  <si>
    <t>Expenses:</t>
  </si>
  <si>
    <t>Cost of power</t>
  </si>
  <si>
    <t>Operating expenses</t>
  </si>
  <si>
    <t>Depreciation and amortization</t>
  </si>
  <si>
    <t>(Gain)/Loss on derecognition of property, plant and equipment</t>
  </si>
  <si>
    <t>Total expenses</t>
  </si>
  <si>
    <t>Income from operating activities</t>
  </si>
  <si>
    <t>Finance income</t>
  </si>
  <si>
    <t>Finance costs</t>
  </si>
  <si>
    <t>Net financial cost</t>
  </si>
  <si>
    <t>Income before income taxes</t>
  </si>
  <si>
    <t>Income tax expense</t>
  </si>
  <si>
    <t>Property tax</t>
  </si>
  <si>
    <t>Donations</t>
  </si>
  <si>
    <t>Net income</t>
  </si>
  <si>
    <t>Other comprehensive income</t>
  </si>
  <si>
    <t>Total other comprehensive income</t>
  </si>
  <si>
    <t>Total comprehensive income</t>
  </si>
  <si>
    <t>Distribution revenue (Note 1)</t>
  </si>
  <si>
    <t>Distribution revenue per IFRS Financial Statements</t>
  </si>
  <si>
    <t xml:space="preserve"> </t>
  </si>
  <si>
    <t>Distribution revenue per USoA Financial Statements</t>
  </si>
  <si>
    <t>Electricity sales (Note 2)</t>
  </si>
  <si>
    <t>Electricity sales per IFRS Financial Statements</t>
  </si>
  <si>
    <t>Energy revenue restatement (In accordance with APH Guidelines, Article 490, pg 12)</t>
  </si>
  <si>
    <t>Electricity sales per USoA Financial Statements</t>
  </si>
  <si>
    <t>Other revenue (Note 3)</t>
  </si>
  <si>
    <t>Other revenue per IFRS Financial Statements</t>
  </si>
  <si>
    <t>Elimination of non-distribution revenue</t>
  </si>
  <si>
    <t>Amortization of Deferred Revenue Reclass</t>
  </si>
  <si>
    <t>Other revenue per USoA Financial Statements</t>
  </si>
  <si>
    <t>Cost of power (Note 4)</t>
  </si>
  <si>
    <t>Cost of power per IFRS Financial Statements</t>
  </si>
  <si>
    <t>Cost of power per USoA Financial Statements</t>
  </si>
  <si>
    <t>Operating expenses (Note 5)</t>
  </si>
  <si>
    <t>Operating expenses per IFRS Financial Statements</t>
  </si>
  <si>
    <t>Elimination of non-distribution expenses</t>
  </si>
  <si>
    <t>Operating expenses per USoA Financial Statements</t>
  </si>
  <si>
    <t>Depreciation and amortization (Note 6)</t>
  </si>
  <si>
    <t>Depreciation and amortization per IFRS Financial Statements</t>
  </si>
  <si>
    <t>Depreciation and amortization per USoA Financial Statements</t>
  </si>
  <si>
    <t>Gain on derecognition of property, plant and equipment (Note 7)</t>
  </si>
  <si>
    <t>Loss on derecognition of PP&amp;E per IFRS Financial Statements</t>
  </si>
  <si>
    <t>Regulatory adjustment - Foreign exchange (gain)/ loss</t>
  </si>
  <si>
    <t>Gain on derecognition of property, plant and equipment per USoA Financial Statements</t>
  </si>
  <si>
    <t>Financial income (Note 8)</t>
  </si>
  <si>
    <t>Financial income per IFRS Financial Statements</t>
  </si>
  <si>
    <t>Elimination of non distribution</t>
  </si>
  <si>
    <t>Financial income per USoA Financial Statements</t>
  </si>
  <si>
    <t>Financial cost (Note 9)</t>
  </si>
  <si>
    <t>Financial cost per IFRS Financial Statements</t>
  </si>
  <si>
    <t>Financial cost per USoA Financial Statements</t>
  </si>
  <si>
    <t>Income tax expense (Note 10)</t>
  </si>
  <si>
    <t>Income tax expense per IFRS Financial Statements</t>
  </si>
  <si>
    <t>Income tax expense Financial cost per USoA Financial Statements</t>
  </si>
  <si>
    <t>Property tax (Note 12)</t>
  </si>
  <si>
    <t>Property tax per IFRS Financial Statements</t>
  </si>
  <si>
    <t>Property tax reclassed from Operating expenses</t>
  </si>
  <si>
    <t>Total other comprehensive loss per USoA Financial Statements</t>
  </si>
  <si>
    <t>Donation (Note 12)</t>
  </si>
  <si>
    <t>Donation per IFRS Financial Statements</t>
  </si>
  <si>
    <t>Donation reclassed from Operating expenses</t>
  </si>
  <si>
    <t>Total other comprehensive loss (Note 13)</t>
  </si>
  <si>
    <t>Total other comprehensive loss per IFRS Financial Statements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</si>
</sst>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000000_-;\-* #,##0.00000000_-;_-* &quot;-&quot;??_-;_-@_-"/>
    <numFmt numFmtId="167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</font>
    <font>
      <sz val="10"/>
      <name val="Arial"/>
    </font>
    <font>
      <sz val="10"/>
      <color theme="1"/>
      <name val="Arial"/>
    </font>
    <font>
      <b/>
      <i/>
      <sz val="10"/>
      <color theme="1"/>
      <name val="Arial"/>
    </font>
    <font>
      <b/>
      <sz val="10"/>
      <name val="Arial"/>
    </font>
    <font>
      <i/>
      <sz val="10"/>
      <color theme="1"/>
      <name val="Arial"/>
    </font>
    <font>
      <sz val="10"/>
      <color rgb="FFFF0000"/>
      <name val="Arial"/>
    </font>
    <font>
      <sz val="10"/>
      <color rgb="FFC00000"/>
      <name val="Arial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108">
    <xf numFmtId="0" fontId="0" fillId="0" borderId="0" xfId="0"/>
    <xf numFmtId="0" fontId="3" fillId="0" borderId="0" xfId="3" applyFont="1"/>
    <xf numFmtId="0" fontId="3" fillId="0" borderId="0" xfId="3" quotePrefix="1" applyFont="1"/>
    <xf numFmtId="43" fontId="4" fillId="0" borderId="0" xfId="1" applyFont="1" applyFill="1" applyBorder="1"/>
    <xf numFmtId="43" fontId="4" fillId="0" borderId="4" xfId="2" applyFont="1" applyFill="1" applyBorder="1"/>
    <xf numFmtId="43" fontId="5" fillId="0" borderId="0" xfId="1" applyFont="1" applyFill="1"/>
    <xf numFmtId="0" fontId="5" fillId="0" borderId="0" xfId="0" applyFont="1"/>
    <xf numFmtId="2" fontId="5" fillId="0" borderId="0" xfId="0" applyNumberFormat="1" applyFont="1"/>
    <xf numFmtId="43" fontId="5" fillId="0" borderId="0" xfId="1" applyFont="1"/>
    <xf numFmtId="43" fontId="5" fillId="0" borderId="17" xfId="1" applyFont="1" applyFill="1" applyBorder="1"/>
    <xf numFmtId="0" fontId="5" fillId="0" borderId="3" xfId="0" applyFont="1" applyBorder="1"/>
    <xf numFmtId="43" fontId="3" fillId="0" borderId="2" xfId="1" applyFont="1" applyFill="1" applyBorder="1" applyAlignment="1">
      <alignment horizontal="center"/>
    </xf>
    <xf numFmtId="43" fontId="3" fillId="0" borderId="15" xfId="1" applyFont="1" applyFill="1" applyBorder="1" applyAlignment="1">
      <alignment horizontal="center"/>
    </xf>
    <xf numFmtId="43" fontId="3" fillId="0" borderId="2" xfId="2" applyFont="1" applyFill="1" applyBorder="1" applyAlignment="1">
      <alignment horizontal="right"/>
    </xf>
    <xf numFmtId="43" fontId="3" fillId="0" borderId="1" xfId="1" applyFont="1" applyFill="1" applyBorder="1" applyAlignment="1">
      <alignment horizontal="center"/>
    </xf>
    <xf numFmtId="0" fontId="6" fillId="0" borderId="0" xfId="4" applyFont="1"/>
    <xf numFmtId="165" fontId="5" fillId="0" borderId="0" xfId="1" applyNumberFormat="1" applyFont="1" applyFill="1"/>
    <xf numFmtId="165" fontId="5" fillId="0" borderId="14" xfId="1" applyNumberFormat="1" applyFont="1" applyFill="1" applyBorder="1"/>
    <xf numFmtId="165" fontId="5" fillId="0" borderId="0" xfId="1" applyNumberFormat="1" applyFont="1" applyAlignment="1">
      <alignment horizontal="center"/>
    </xf>
    <xf numFmtId="0" fontId="5" fillId="0" borderId="0" xfId="4" applyFont="1"/>
    <xf numFmtId="165" fontId="5" fillId="0" borderId="0" xfId="1" applyNumberFormat="1" applyFont="1" applyFill="1" applyAlignment="1">
      <alignment horizontal="center"/>
    </xf>
    <xf numFmtId="167" fontId="5" fillId="0" borderId="0" xfId="0" applyNumberFormat="1" applyFont="1"/>
    <xf numFmtId="0" fontId="3" fillId="0" borderId="2" xfId="4" applyFont="1" applyBorder="1"/>
    <xf numFmtId="165" fontId="7" fillId="0" borderId="2" xfId="1" applyNumberFormat="1" applyFont="1" applyFill="1" applyBorder="1"/>
    <xf numFmtId="165" fontId="7" fillId="0" borderId="15" xfId="1" applyNumberFormat="1" applyFont="1" applyFill="1" applyBorder="1"/>
    <xf numFmtId="165" fontId="3" fillId="0" borderId="2" xfId="1" applyNumberFormat="1" applyFont="1" applyFill="1" applyBorder="1"/>
    <xf numFmtId="165" fontId="3" fillId="0" borderId="2" xfId="1" applyNumberFormat="1" applyFont="1" applyFill="1" applyBorder="1" applyAlignment="1">
      <alignment horizontal="center"/>
    </xf>
    <xf numFmtId="165" fontId="4" fillId="0" borderId="0" xfId="1" applyNumberFormat="1" applyFont="1" applyFill="1"/>
    <xf numFmtId="165" fontId="4" fillId="0" borderId="14" xfId="1" applyNumberFormat="1" applyFont="1" applyFill="1" applyBorder="1"/>
    <xf numFmtId="164" fontId="5" fillId="0" borderId="0" xfId="0" applyNumberFormat="1" applyFont="1"/>
    <xf numFmtId="43" fontId="5" fillId="0" borderId="0" xfId="0" applyNumberFormat="1" applyFont="1"/>
    <xf numFmtId="0" fontId="3" fillId="0" borderId="0" xfId="4" applyFont="1"/>
    <xf numFmtId="165" fontId="7" fillId="0" borderId="0" xfId="1" applyNumberFormat="1" applyFont="1" applyFill="1"/>
    <xf numFmtId="165" fontId="7" fillId="0" borderId="14" xfId="1" applyNumberFormat="1" applyFont="1" applyFill="1" applyBorder="1"/>
    <xf numFmtId="165" fontId="3" fillId="0" borderId="0" xfId="1" applyNumberFormat="1" applyFont="1" applyFill="1"/>
    <xf numFmtId="165" fontId="3" fillId="0" borderId="0" xfId="1" applyNumberFormat="1" applyFont="1" applyFill="1" applyAlignment="1">
      <alignment horizontal="center"/>
    </xf>
    <xf numFmtId="0" fontId="3" fillId="0" borderId="0" xfId="0" applyFont="1"/>
    <xf numFmtId="167" fontId="3" fillId="0" borderId="0" xfId="0" applyNumberFormat="1" applyFont="1"/>
    <xf numFmtId="2" fontId="3" fillId="0" borderId="0" xfId="0" applyNumberFormat="1" applyFont="1"/>
    <xf numFmtId="165" fontId="5" fillId="0" borderId="16" xfId="1" applyNumberFormat="1" applyFont="1" applyFill="1" applyBorder="1"/>
    <xf numFmtId="165" fontId="3" fillId="0" borderId="15" xfId="1" applyNumberFormat="1" applyFont="1" applyFill="1" applyBorder="1"/>
    <xf numFmtId="165" fontId="5" fillId="0" borderId="2" xfId="1" applyNumberFormat="1" applyFont="1" applyFill="1" applyBorder="1" applyAlignment="1">
      <alignment horizontal="center"/>
    </xf>
    <xf numFmtId="43" fontId="5" fillId="0" borderId="12" xfId="1" applyFont="1" applyFill="1" applyBorder="1"/>
    <xf numFmtId="0" fontId="3" fillId="0" borderId="9" xfId="0" applyFont="1" applyBorder="1"/>
    <xf numFmtId="43" fontId="5" fillId="0" borderId="8" xfId="1" applyFont="1" applyFill="1" applyBorder="1"/>
    <xf numFmtId="43" fontId="3" fillId="0" borderId="8" xfId="2" applyFont="1" applyFill="1" applyBorder="1" applyAlignment="1">
      <alignment horizontal="center"/>
    </xf>
    <xf numFmtId="43" fontId="3" fillId="0" borderId="7" xfId="2" applyFont="1" applyFill="1" applyBorder="1" applyAlignment="1">
      <alignment horizontal="center"/>
    </xf>
    <xf numFmtId="43" fontId="5" fillId="0" borderId="0" xfId="1" applyFont="1" applyAlignment="1">
      <alignment horizontal="center"/>
    </xf>
    <xf numFmtId="0" fontId="8" fillId="0" borderId="0" xfId="0" applyFont="1"/>
    <xf numFmtId="0" fontId="5" fillId="0" borderId="5" xfId="0" applyFont="1" applyBorder="1"/>
    <xf numFmtId="43" fontId="5" fillId="0" borderId="0" xfId="1" applyFont="1" applyFill="1" applyBorder="1"/>
    <xf numFmtId="43" fontId="3" fillId="0" borderId="4" xfId="2" applyFont="1" applyFill="1" applyBorder="1"/>
    <xf numFmtId="0" fontId="3" fillId="0" borderId="5" xfId="0" applyFont="1" applyBorder="1"/>
    <xf numFmtId="43" fontId="5" fillId="0" borderId="4" xfId="2" applyFont="1" applyFill="1" applyBorder="1"/>
    <xf numFmtId="0" fontId="5" fillId="0" borderId="5" xfId="0" applyFont="1" applyBorder="1" applyAlignment="1">
      <alignment horizontal="left" indent="1"/>
    </xf>
    <xf numFmtId="43" fontId="5" fillId="0" borderId="6" xfId="1" applyFont="1" applyFill="1" applyBorder="1"/>
    <xf numFmtId="0" fontId="3" fillId="0" borderId="3" xfId="0" applyFont="1" applyBorder="1"/>
    <xf numFmtId="43" fontId="5" fillId="0" borderId="2" xfId="1" applyFont="1" applyFill="1" applyBorder="1"/>
    <xf numFmtId="43" fontId="3" fillId="0" borderId="1" xfId="2" applyFont="1" applyFill="1" applyBorder="1"/>
    <xf numFmtId="0" fontId="9" fillId="0" borderId="0" xfId="0" applyFont="1"/>
    <xf numFmtId="0" fontId="4" fillId="0" borderId="5" xfId="0" applyFont="1" applyBorder="1" applyAlignment="1">
      <alignment horizontal="left" indent="1"/>
    </xf>
    <xf numFmtId="0" fontId="4" fillId="0" borderId="5" xfId="0" applyFont="1" applyBorder="1"/>
    <xf numFmtId="43" fontId="4" fillId="0" borderId="0" xfId="1" applyFont="1" applyFill="1"/>
    <xf numFmtId="0" fontId="7" fillId="0" borderId="3" xfId="0" applyFont="1" applyBorder="1"/>
    <xf numFmtId="43" fontId="4" fillId="0" borderId="2" xfId="1" applyFont="1" applyFill="1" applyBorder="1"/>
    <xf numFmtId="43" fontId="7" fillId="0" borderId="1" xfId="2" applyFont="1" applyFill="1" applyBorder="1"/>
    <xf numFmtId="0" fontId="7" fillId="0" borderId="9" xfId="0" applyFont="1" applyBorder="1"/>
    <xf numFmtId="43" fontId="4" fillId="0" borderId="8" xfId="1" applyFont="1" applyFill="1" applyBorder="1"/>
    <xf numFmtId="43" fontId="7" fillId="0" borderId="4" xfId="2" applyFont="1" applyFill="1" applyBorder="1"/>
    <xf numFmtId="0" fontId="7" fillId="0" borderId="5" xfId="0" applyFont="1" applyBorder="1"/>
    <xf numFmtId="43" fontId="4" fillId="0" borderId="6" xfId="1" applyFont="1" applyFill="1" applyBorder="1"/>
    <xf numFmtId="166" fontId="5" fillId="0" borderId="0" xfId="0" applyNumberFormat="1" applyFont="1"/>
    <xf numFmtId="0" fontId="4" fillId="0" borderId="16" xfId="0" applyFont="1" applyBorder="1"/>
    <xf numFmtId="43" fontId="4" fillId="0" borderId="13" xfId="2" applyFont="1" applyFill="1" applyBorder="1"/>
    <xf numFmtId="0" fontId="7" fillId="0" borderId="18" xfId="0" applyFont="1" applyBorder="1"/>
    <xf numFmtId="43" fontId="9" fillId="0" borderId="0" xfId="0" applyNumberFormat="1" applyFont="1"/>
    <xf numFmtId="43" fontId="3" fillId="0" borderId="7" xfId="2" applyFont="1" applyFill="1" applyBorder="1"/>
    <xf numFmtId="0" fontId="5" fillId="0" borderId="2" xfId="0" applyFont="1" applyBorder="1"/>
    <xf numFmtId="43" fontId="3" fillId="0" borderId="2" xfId="1" applyFont="1" applyFill="1" applyBorder="1"/>
    <xf numFmtId="0" fontId="3" fillId="0" borderId="1" xfId="0" applyFont="1" applyBorder="1"/>
    <xf numFmtId="1" fontId="5" fillId="0" borderId="0" xfId="0" applyNumberFormat="1" applyFont="1"/>
    <xf numFmtId="0" fontId="5" fillId="0" borderId="6" xfId="0" applyFont="1" applyBorder="1"/>
    <xf numFmtId="165" fontId="5" fillId="0" borderId="2" xfId="1" applyNumberFormat="1" applyFont="1" applyFill="1" applyBorder="1"/>
    <xf numFmtId="165" fontId="5" fillId="0" borderId="15" xfId="1" applyNumberFormat="1" applyFont="1" applyFill="1" applyBorder="1"/>
    <xf numFmtId="165" fontId="5" fillId="0" borderId="6" xfId="1" applyNumberFormat="1" applyFont="1" applyFill="1" applyBorder="1"/>
    <xf numFmtId="165" fontId="5" fillId="0" borderId="12" xfId="1" applyNumberFormat="1" applyFont="1" applyFill="1" applyBorder="1"/>
    <xf numFmtId="165" fontId="3" fillId="0" borderId="14" xfId="1" applyNumberFormat="1" applyFont="1" applyFill="1" applyBorder="1"/>
    <xf numFmtId="0" fontId="5" fillId="0" borderId="10" xfId="0" applyFont="1" applyBorder="1"/>
    <xf numFmtId="165" fontId="5" fillId="0" borderId="10" xfId="1" applyNumberFormat="1" applyFont="1" applyFill="1" applyBorder="1"/>
    <xf numFmtId="165" fontId="5" fillId="0" borderId="11" xfId="1" applyNumberFormat="1" applyFont="1" applyFill="1" applyBorder="1"/>
    <xf numFmtId="165" fontId="5" fillId="0" borderId="13" xfId="1" applyNumberFormat="1" applyFont="1" applyFill="1" applyBorder="1"/>
    <xf numFmtId="0" fontId="3" fillId="0" borderId="2" xfId="0" applyFont="1" applyBorder="1"/>
    <xf numFmtId="0" fontId="3" fillId="0" borderId="6" xfId="0" applyFont="1" applyBorder="1"/>
    <xf numFmtId="165" fontId="3" fillId="0" borderId="6" xfId="1" applyNumberFormat="1" applyFont="1" applyFill="1" applyBorder="1"/>
    <xf numFmtId="165" fontId="3" fillId="0" borderId="12" xfId="1" applyNumberFormat="1" applyFont="1" applyFill="1" applyBorder="1"/>
    <xf numFmtId="43" fontId="5" fillId="0" borderId="8" xfId="2" applyFont="1" applyFill="1" applyBorder="1"/>
    <xf numFmtId="43" fontId="3" fillId="0" borderId="8" xfId="2" applyFont="1" applyFill="1" applyBorder="1" applyAlignment="1"/>
    <xf numFmtId="43" fontId="3" fillId="0" borderId="7" xfId="2" applyFont="1" applyFill="1" applyBorder="1" applyAlignment="1"/>
    <xf numFmtId="43" fontId="5" fillId="0" borderId="0" xfId="2" applyFont="1" applyFill="1" applyBorder="1"/>
    <xf numFmtId="43" fontId="5" fillId="0" borderId="6" xfId="2" applyFont="1" applyFill="1" applyBorder="1"/>
    <xf numFmtId="43" fontId="5" fillId="0" borderId="2" xfId="2" applyFont="1" applyFill="1" applyBorder="1"/>
    <xf numFmtId="43" fontId="3" fillId="0" borderId="8" xfId="2" applyFont="1" applyFill="1" applyBorder="1"/>
    <xf numFmtId="43" fontId="3" fillId="0" borderId="0" xfId="1" applyFont="1" applyFill="1"/>
    <xf numFmtId="0" fontId="10" fillId="0" borderId="0" xfId="0" applyFont="1"/>
    <xf numFmtId="43" fontId="3" fillId="0" borderId="8" xfId="2" applyFont="1" applyFill="1" applyBorder="1" applyAlignment="1">
      <alignment horizontal="center"/>
    </xf>
    <xf numFmtId="43" fontId="3" fillId="0" borderId="7" xfId="2" applyFont="1" applyFill="1" applyBorder="1" applyAlignment="1">
      <alignment horizontal="center"/>
    </xf>
    <xf numFmtId="43" fontId="7" fillId="0" borderId="8" xfId="2" applyFont="1" applyFill="1" applyBorder="1" applyAlignment="1">
      <alignment horizontal="center"/>
    </xf>
    <xf numFmtId="43" fontId="7" fillId="0" borderId="7" xfId="2" applyFont="1" applyFill="1" applyBorder="1" applyAlignment="1">
      <alignment horizontal="center"/>
    </xf>
  </cellXfs>
  <cellStyles count="5">
    <cellStyle name="Comma" xfId="1" builtinId="3"/>
    <cellStyle name="Comma 2" xfId="2" xr:uid="{D9EDC025-68CC-4DB7-B382-443DA67B1D37}"/>
    <cellStyle name="Normal" xfId="0" builtinId="0"/>
    <cellStyle name="Normal 2 2" xfId="4" xr:uid="{42F8F89D-117F-47F5-BE80-32114103778A}"/>
    <cellStyle name="Normal 3" xfId="3" xr:uid="{FF9CE273-F876-4615-AFBA-8274F33364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ECF8C-C338-491B-A751-D79C6B0FA586}">
  <dimension ref="B1:M206"/>
  <sheetViews>
    <sheetView topLeftCell="A186" zoomScaleNormal="100" workbookViewId="0">
      <selection activeCell="K102" sqref="K102"/>
    </sheetView>
  </sheetViews>
  <sheetFormatPr defaultRowHeight="12.75" x14ac:dyDescent="0.2"/>
  <cols>
    <col min="1" max="1" width="9.140625" style="6"/>
    <col min="2" max="2" width="53.7109375" style="6" bestFit="1" customWidth="1"/>
    <col min="3" max="3" width="9.140625" style="6"/>
    <col min="4" max="4" width="17.42578125" style="5" bestFit="1" customWidth="1"/>
    <col min="5" max="5" width="18" style="5" customWidth="1"/>
    <col min="6" max="6" width="13.7109375" style="5" bestFit="1" customWidth="1"/>
    <col min="7" max="7" width="9.140625" style="6"/>
    <col min="8" max="8" width="16.28515625" style="6" bestFit="1" customWidth="1"/>
    <col min="9" max="9" width="9.140625" style="6"/>
    <col min="10" max="10" width="10.140625" style="6" bestFit="1" customWidth="1"/>
    <col min="11" max="11" width="48.5703125" style="6" bestFit="1" customWidth="1"/>
    <col min="12" max="16384" width="9.140625" style="6"/>
  </cols>
  <sheetData>
    <row r="1" spans="2:13" x14ac:dyDescent="0.2">
      <c r="B1" s="1" t="s">
        <v>0</v>
      </c>
    </row>
    <row r="2" spans="2:13" x14ac:dyDescent="0.2">
      <c r="B2" s="1" t="s">
        <v>1</v>
      </c>
    </row>
    <row r="3" spans="2:13" x14ac:dyDescent="0.2">
      <c r="B3" s="2" t="s">
        <v>2</v>
      </c>
    </row>
    <row r="4" spans="2:13" x14ac:dyDescent="0.2">
      <c r="B4" s="2" t="s">
        <v>3</v>
      </c>
    </row>
    <row r="5" spans="2:13" x14ac:dyDescent="0.2">
      <c r="E5" s="9"/>
    </row>
    <row r="6" spans="2:13" x14ac:dyDescent="0.2">
      <c r="B6" s="10"/>
      <c r="C6" s="77"/>
      <c r="D6" s="11" t="s">
        <v>4</v>
      </c>
      <c r="E6" s="12" t="s">
        <v>5</v>
      </c>
      <c r="F6" s="78" t="s">
        <v>6</v>
      </c>
      <c r="G6" s="79" t="s">
        <v>7</v>
      </c>
    </row>
    <row r="7" spans="2:13" x14ac:dyDescent="0.2">
      <c r="B7" s="6" t="s">
        <v>8</v>
      </c>
      <c r="D7" s="16"/>
      <c r="E7" s="17"/>
      <c r="F7" s="16"/>
    </row>
    <row r="8" spans="2:13" x14ac:dyDescent="0.2">
      <c r="B8" s="36" t="s">
        <v>9</v>
      </c>
      <c r="D8" s="16"/>
      <c r="E8" s="17"/>
      <c r="F8" s="16"/>
      <c r="M8" s="80"/>
    </row>
    <row r="9" spans="2:13" x14ac:dyDescent="0.2">
      <c r="B9" s="6" t="s">
        <v>10</v>
      </c>
      <c r="D9" s="16">
        <v>45.121448400000176</v>
      </c>
      <c r="E9" s="17">
        <v>36.74483429</v>
      </c>
      <c r="F9" s="16">
        <f>D9-E9</f>
        <v>8.3766141100001761</v>
      </c>
      <c r="G9" s="6" t="s">
        <v>11</v>
      </c>
      <c r="I9" s="29"/>
      <c r="M9" s="80"/>
    </row>
    <row r="10" spans="2:13" x14ac:dyDescent="0.2">
      <c r="B10" s="6" t="s">
        <v>12</v>
      </c>
      <c r="D10" s="16">
        <v>659.37053859000093</v>
      </c>
      <c r="E10" s="17">
        <v>660.29071903999989</v>
      </c>
      <c r="F10" s="16">
        <f>D10-E10</f>
        <v>-0.9201804499989521</v>
      </c>
      <c r="G10" s="6" t="s">
        <v>13</v>
      </c>
      <c r="I10" s="29"/>
      <c r="M10" s="80"/>
    </row>
    <row r="11" spans="2:13" x14ac:dyDescent="0.2">
      <c r="B11" s="6" t="s">
        <v>14</v>
      </c>
      <c r="D11" s="16">
        <v>73.134083070000003</v>
      </c>
      <c r="E11" s="17">
        <v>73.134083069999988</v>
      </c>
      <c r="F11" s="16">
        <f>D11-E11</f>
        <v>0</v>
      </c>
      <c r="I11" s="29"/>
      <c r="M11" s="80"/>
    </row>
    <row r="12" spans="2:13" x14ac:dyDescent="0.2">
      <c r="B12" s="6" t="s">
        <v>15</v>
      </c>
      <c r="D12" s="16">
        <v>11.582350640000001</v>
      </c>
      <c r="E12" s="17">
        <v>11.503035859999999</v>
      </c>
      <c r="F12" s="16">
        <f>D12-E12</f>
        <v>7.9314780000002472E-2</v>
      </c>
      <c r="G12" s="6" t="s">
        <v>16</v>
      </c>
      <c r="I12" s="29"/>
      <c r="M12" s="80"/>
    </row>
    <row r="13" spans="2:13" x14ac:dyDescent="0.2">
      <c r="B13" s="81" t="s">
        <v>17</v>
      </c>
      <c r="D13" s="16">
        <v>1.5799134100000001</v>
      </c>
      <c r="E13" s="17">
        <v>0</v>
      </c>
      <c r="F13" s="16">
        <f>D13-E13</f>
        <v>1.5799134100000001</v>
      </c>
      <c r="G13" s="6" t="s">
        <v>18</v>
      </c>
      <c r="I13" s="29"/>
      <c r="M13" s="80"/>
    </row>
    <row r="14" spans="2:13" x14ac:dyDescent="0.2">
      <c r="B14" s="77" t="s">
        <v>19</v>
      </c>
      <c r="C14" s="77"/>
      <c r="D14" s="82">
        <f>SUM(D9:D13)</f>
        <v>790.78833411000107</v>
      </c>
      <c r="E14" s="83">
        <f>SUM(E9:E13)</f>
        <v>781.67267225999979</v>
      </c>
      <c r="F14" s="82">
        <f>SUM(F9:F13)</f>
        <v>9.1156618500012261</v>
      </c>
      <c r="M14" s="80"/>
    </row>
    <row r="15" spans="2:13" x14ac:dyDescent="0.2">
      <c r="D15" s="16"/>
      <c r="E15" s="17"/>
      <c r="F15" s="16"/>
      <c r="M15" s="80"/>
    </row>
    <row r="16" spans="2:13" x14ac:dyDescent="0.2">
      <c r="B16" s="36" t="s">
        <v>20</v>
      </c>
      <c r="D16" s="16"/>
      <c r="E16" s="17"/>
      <c r="F16" s="16"/>
      <c r="I16" s="29"/>
      <c r="M16" s="80"/>
    </row>
    <row r="17" spans="2:13" x14ac:dyDescent="0.2">
      <c r="B17" s="6" t="s">
        <v>21</v>
      </c>
      <c r="D17" s="16">
        <v>4490.7312574100042</v>
      </c>
      <c r="E17" s="17">
        <v>3588.2630067099999</v>
      </c>
      <c r="F17" s="16">
        <f>D17-E17</f>
        <v>902.46825070000432</v>
      </c>
      <c r="G17" s="6" t="s">
        <v>22</v>
      </c>
      <c r="H17" s="30"/>
      <c r="I17" s="29"/>
      <c r="M17" s="80"/>
    </row>
    <row r="18" spans="2:13" x14ac:dyDescent="0.2">
      <c r="B18" s="6" t="s">
        <v>23</v>
      </c>
      <c r="D18" s="16">
        <v>0</v>
      </c>
      <c r="E18" s="17">
        <v>0</v>
      </c>
      <c r="F18" s="16">
        <f>D18-E18</f>
        <v>0</v>
      </c>
      <c r="I18" s="29"/>
      <c r="M18" s="80"/>
    </row>
    <row r="19" spans="2:13" x14ac:dyDescent="0.2">
      <c r="B19" s="6" t="s">
        <v>24</v>
      </c>
      <c r="D19" s="16">
        <v>944.41640153000014</v>
      </c>
      <c r="E19" s="17">
        <v>926.16193904000011</v>
      </c>
      <c r="F19" s="16">
        <f>D19-E19</f>
        <v>18.254462490000037</v>
      </c>
      <c r="G19" s="6" t="s">
        <v>25</v>
      </c>
      <c r="H19" s="30"/>
      <c r="I19" s="29"/>
      <c r="M19" s="80"/>
    </row>
    <row r="20" spans="2:13" x14ac:dyDescent="0.2">
      <c r="B20" s="6" t="s">
        <v>26</v>
      </c>
      <c r="D20" s="16">
        <v>-9.5460563898086549E-15</v>
      </c>
      <c r="E20" s="17">
        <v>276.57149598000001</v>
      </c>
      <c r="F20" s="16">
        <f>D20-E20</f>
        <v>-276.57149598000001</v>
      </c>
      <c r="G20" s="6" t="s">
        <v>27</v>
      </c>
      <c r="I20" s="29"/>
      <c r="M20" s="80"/>
    </row>
    <row r="21" spans="2:13" x14ac:dyDescent="0.2">
      <c r="B21" s="81" t="s">
        <v>28</v>
      </c>
      <c r="C21" s="81"/>
      <c r="D21" s="84">
        <v>2.5753924800000001</v>
      </c>
      <c r="E21" s="85">
        <v>6.5382924800000009</v>
      </c>
      <c r="F21" s="39">
        <f>D21-E21</f>
        <v>-3.9629000000000008</v>
      </c>
      <c r="G21" s="6" t="s">
        <v>29</v>
      </c>
      <c r="I21" s="29"/>
      <c r="M21" s="80"/>
    </row>
    <row r="22" spans="2:13" x14ac:dyDescent="0.2">
      <c r="B22" s="36" t="s">
        <v>30</v>
      </c>
      <c r="C22" s="36"/>
      <c r="D22" s="34">
        <f>SUM(D17:D21)</f>
        <v>5437.7230514200046</v>
      </c>
      <c r="E22" s="86">
        <f>SUM(E17:E21)</f>
        <v>4797.5347342099994</v>
      </c>
      <c r="F22" s="34">
        <f>SUM(F17:F21)</f>
        <v>640.18831721000436</v>
      </c>
      <c r="M22" s="80"/>
    </row>
    <row r="23" spans="2:13" x14ac:dyDescent="0.2">
      <c r="B23" s="87" t="s">
        <v>31</v>
      </c>
      <c r="C23" s="87"/>
      <c r="D23" s="88">
        <f>D14+D22</f>
        <v>6228.511385530006</v>
      </c>
      <c r="E23" s="89">
        <f>E14+E22</f>
        <v>5579.2074064699991</v>
      </c>
      <c r="F23" s="88">
        <f>F14+F22</f>
        <v>649.30397906000553</v>
      </c>
      <c r="M23" s="80"/>
    </row>
    <row r="24" spans="2:13" x14ac:dyDescent="0.2">
      <c r="D24" s="16"/>
      <c r="E24" s="17"/>
      <c r="F24" s="16"/>
      <c r="M24" s="80"/>
    </row>
    <row r="25" spans="2:13" x14ac:dyDescent="0.2">
      <c r="B25" s="36" t="s">
        <v>32</v>
      </c>
      <c r="D25" s="16"/>
      <c r="E25" s="17"/>
      <c r="F25" s="16"/>
      <c r="M25" s="80"/>
    </row>
    <row r="26" spans="2:13" x14ac:dyDescent="0.2">
      <c r="B26" s="36" t="s">
        <v>33</v>
      </c>
      <c r="D26" s="16"/>
      <c r="E26" s="17"/>
      <c r="F26" s="16"/>
      <c r="M26" s="80"/>
    </row>
    <row r="27" spans="2:13" x14ac:dyDescent="0.2">
      <c r="B27" s="6" t="s">
        <v>34</v>
      </c>
      <c r="D27" s="16">
        <v>0</v>
      </c>
      <c r="E27" s="17">
        <v>0</v>
      </c>
      <c r="F27" s="16">
        <f t="shared" ref="F27:F33" si="0">D27-E27</f>
        <v>0</v>
      </c>
      <c r="I27" s="59"/>
      <c r="M27" s="80"/>
    </row>
    <row r="28" spans="2:13" x14ac:dyDescent="0.2">
      <c r="B28" s="6" t="s">
        <v>35</v>
      </c>
      <c r="D28" s="16">
        <v>461.88982091000025</v>
      </c>
      <c r="E28" s="17">
        <v>456.56308360999998</v>
      </c>
      <c r="F28" s="16">
        <f t="shared" si="0"/>
        <v>5.3267373000002749</v>
      </c>
      <c r="G28" s="6" t="s">
        <v>36</v>
      </c>
      <c r="I28" s="29"/>
      <c r="M28" s="80"/>
    </row>
    <row r="29" spans="2:13" x14ac:dyDescent="0.2">
      <c r="B29" s="6" t="s">
        <v>37</v>
      </c>
      <c r="D29" s="16">
        <v>57.874474920000004</v>
      </c>
      <c r="E29" s="17">
        <v>62.937033619999994</v>
      </c>
      <c r="F29" s="16">
        <f t="shared" si="0"/>
        <v>-5.0625586999999896</v>
      </c>
      <c r="G29" s="6" t="s">
        <v>38</v>
      </c>
      <c r="I29" s="29"/>
      <c r="M29" s="80"/>
    </row>
    <row r="30" spans="2:13" x14ac:dyDescent="0.2">
      <c r="B30" s="6" t="s">
        <v>39</v>
      </c>
      <c r="D30" s="16">
        <v>25.947334250000001</v>
      </c>
      <c r="E30" s="17">
        <v>0</v>
      </c>
      <c r="F30" s="16">
        <f t="shared" si="0"/>
        <v>25.947334250000001</v>
      </c>
      <c r="G30" s="6" t="s">
        <v>40</v>
      </c>
      <c r="I30" s="29"/>
      <c r="M30" s="80"/>
    </row>
    <row r="31" spans="2:13" x14ac:dyDescent="0.2">
      <c r="B31" s="6" t="s">
        <v>41</v>
      </c>
      <c r="D31" s="16">
        <v>374.20908538999998</v>
      </c>
      <c r="E31" s="17">
        <v>369.5</v>
      </c>
      <c r="F31" s="16">
        <f t="shared" si="0"/>
        <v>4.7090853899999843</v>
      </c>
      <c r="G31" s="6" t="s">
        <v>42</v>
      </c>
      <c r="I31" s="29"/>
      <c r="K31" s="29"/>
      <c r="M31" s="80"/>
    </row>
    <row r="32" spans="2:13" x14ac:dyDescent="0.2">
      <c r="B32" s="6" t="s">
        <v>43</v>
      </c>
      <c r="D32" s="16">
        <v>1.5454011299999999</v>
      </c>
      <c r="E32" s="17">
        <v>0.80134401</v>
      </c>
      <c r="F32" s="16">
        <f t="shared" si="0"/>
        <v>0.74405711999999991</v>
      </c>
      <c r="G32" s="6" t="s">
        <v>44</v>
      </c>
      <c r="I32" s="29"/>
      <c r="M32" s="80"/>
    </row>
    <row r="33" spans="2:10" x14ac:dyDescent="0.2">
      <c r="B33" s="6" t="s">
        <v>45</v>
      </c>
      <c r="D33" s="16">
        <v>97.561643860000018</v>
      </c>
      <c r="E33" s="17">
        <v>97.816001709999995</v>
      </c>
      <c r="F33" s="16">
        <f t="shared" si="0"/>
        <v>-0.25435784999997679</v>
      </c>
      <c r="G33" s="6" t="s">
        <v>46</v>
      </c>
      <c r="I33" s="29"/>
    </row>
    <row r="34" spans="2:10" x14ac:dyDescent="0.2">
      <c r="B34" s="77" t="s">
        <v>47</v>
      </c>
      <c r="C34" s="77"/>
      <c r="D34" s="82">
        <f>SUM(D27:D33)</f>
        <v>1019.0277604600002</v>
      </c>
      <c r="E34" s="83">
        <f>SUM(E27:E33)</f>
        <v>987.61746295</v>
      </c>
      <c r="F34" s="82">
        <f>SUM(F27:F33)</f>
        <v>31.410297510000294</v>
      </c>
    </row>
    <row r="35" spans="2:10" x14ac:dyDescent="0.2">
      <c r="D35" s="16"/>
      <c r="E35" s="17"/>
      <c r="F35" s="16"/>
    </row>
    <row r="36" spans="2:10" x14ac:dyDescent="0.2">
      <c r="B36" s="36" t="s">
        <v>48</v>
      </c>
      <c r="D36" s="16"/>
      <c r="E36" s="17"/>
      <c r="F36" s="16"/>
    </row>
    <row r="37" spans="2:10" x14ac:dyDescent="0.2">
      <c r="B37" s="6" t="s">
        <v>49</v>
      </c>
      <c r="D37" s="16">
        <v>808.47623667999994</v>
      </c>
      <c r="E37" s="17">
        <v>0</v>
      </c>
      <c r="F37" s="16">
        <f t="shared" ref="F37:F43" si="1">D37-E37</f>
        <v>808.47623667999994</v>
      </c>
      <c r="G37" s="6" t="s">
        <v>50</v>
      </c>
      <c r="I37" s="29"/>
      <c r="J37" s="29"/>
    </row>
    <row r="38" spans="2:10" x14ac:dyDescent="0.2">
      <c r="B38" s="6" t="s">
        <v>51</v>
      </c>
      <c r="D38" s="16">
        <v>74.449091180000025</v>
      </c>
      <c r="E38" s="17">
        <v>74.449091180000011</v>
      </c>
      <c r="F38" s="16">
        <f t="shared" si="1"/>
        <v>0</v>
      </c>
      <c r="I38" s="29"/>
    </row>
    <row r="39" spans="2:10" x14ac:dyDescent="0.2">
      <c r="B39" s="6" t="s">
        <v>52</v>
      </c>
      <c r="D39" s="16">
        <v>18.259276519999997</v>
      </c>
      <c r="E39" s="17">
        <v>10.75685827</v>
      </c>
      <c r="F39" s="16">
        <f t="shared" si="1"/>
        <v>7.5024182499999963</v>
      </c>
      <c r="G39" s="6" t="s">
        <v>53</v>
      </c>
      <c r="I39" s="29"/>
    </row>
    <row r="40" spans="2:10" x14ac:dyDescent="0.2">
      <c r="B40" s="6" t="s">
        <v>54</v>
      </c>
      <c r="D40" s="16">
        <v>2279.23958098</v>
      </c>
      <c r="E40" s="17">
        <v>2244.8487799099998</v>
      </c>
      <c r="F40" s="16">
        <f t="shared" si="1"/>
        <v>34.39080107000018</v>
      </c>
      <c r="G40" s="6" t="s">
        <v>55</v>
      </c>
      <c r="I40" s="29"/>
    </row>
    <row r="41" spans="2:10" x14ac:dyDescent="0.2">
      <c r="B41" s="6" t="s">
        <v>56</v>
      </c>
      <c r="D41" s="16">
        <v>3.000000026077032E-8</v>
      </c>
      <c r="E41" s="17">
        <v>0</v>
      </c>
      <c r="F41" s="16">
        <f t="shared" si="1"/>
        <v>3.000000026077032E-8</v>
      </c>
      <c r="I41" s="29"/>
    </row>
    <row r="42" spans="2:10" x14ac:dyDescent="0.2">
      <c r="B42" s="6" t="s">
        <v>57</v>
      </c>
      <c r="D42" s="16">
        <v>172.51799482000001</v>
      </c>
      <c r="E42" s="17">
        <v>229.68485607</v>
      </c>
      <c r="F42" s="16">
        <f t="shared" si="1"/>
        <v>-57.166861249999982</v>
      </c>
      <c r="G42" s="6" t="s">
        <v>58</v>
      </c>
      <c r="I42" s="29"/>
    </row>
    <row r="43" spans="2:10" x14ac:dyDescent="0.2">
      <c r="B43" s="81" t="s">
        <v>59</v>
      </c>
      <c r="C43" s="81"/>
      <c r="D43" s="90">
        <v>34.097824490000001</v>
      </c>
      <c r="E43" s="90">
        <v>30.145561239999999</v>
      </c>
      <c r="F43" s="84">
        <f t="shared" si="1"/>
        <v>3.9522632500000014</v>
      </c>
      <c r="G43" s="6" t="s">
        <v>60</v>
      </c>
    </row>
    <row r="44" spans="2:10" x14ac:dyDescent="0.2">
      <c r="B44" s="6" t="s">
        <v>61</v>
      </c>
      <c r="D44" s="16">
        <f>SUM(D37:D43)</f>
        <v>3387.0400046999998</v>
      </c>
      <c r="E44" s="17">
        <f>SUM(E37:E43)</f>
        <v>2589.8851466699998</v>
      </c>
      <c r="F44" s="16">
        <f>SUM(F37:F43)</f>
        <v>797.15485803000013</v>
      </c>
    </row>
    <row r="45" spans="2:10" x14ac:dyDescent="0.2">
      <c r="B45" s="91" t="s">
        <v>62</v>
      </c>
      <c r="C45" s="91"/>
      <c r="D45" s="25">
        <f>D44+D34</f>
        <v>4406.0677651599999</v>
      </c>
      <c r="E45" s="40">
        <f>E44+E34</f>
        <v>3577.5026096199999</v>
      </c>
      <c r="F45" s="25">
        <f>F44+F34</f>
        <v>828.56515554000043</v>
      </c>
    </row>
    <row r="46" spans="2:10" x14ac:dyDescent="0.2">
      <c r="D46" s="16"/>
      <c r="E46" s="17"/>
      <c r="F46" s="16"/>
    </row>
    <row r="47" spans="2:10" x14ac:dyDescent="0.2">
      <c r="B47" s="36" t="s">
        <v>63</v>
      </c>
      <c r="D47" s="16"/>
      <c r="E47" s="17"/>
      <c r="F47" s="16"/>
    </row>
    <row r="48" spans="2:10" x14ac:dyDescent="0.2">
      <c r="B48" s="6" t="s">
        <v>64</v>
      </c>
      <c r="D48" s="16">
        <v>705.31005809999999</v>
      </c>
      <c r="E48" s="17">
        <v>681.67645030000006</v>
      </c>
      <c r="F48" s="16">
        <f>D48-E48</f>
        <v>23.633607799999936</v>
      </c>
      <c r="H48" s="59"/>
      <c r="I48" s="29"/>
    </row>
    <row r="49" spans="2:9" x14ac:dyDescent="0.2">
      <c r="B49" s="6" t="s">
        <v>65</v>
      </c>
      <c r="D49" s="16">
        <v>825.87452886999995</v>
      </c>
      <c r="E49" s="17">
        <v>838.75349512000003</v>
      </c>
      <c r="F49" s="16">
        <f>D49-E49</f>
        <v>-12.878966250000076</v>
      </c>
      <c r="I49" s="29"/>
    </row>
    <row r="50" spans="2:9" x14ac:dyDescent="0.2">
      <c r="B50" s="6" t="s">
        <v>66</v>
      </c>
      <c r="D50" s="16">
        <v>8.7399019899999999</v>
      </c>
      <c r="E50" s="17">
        <v>3.7316411899999999</v>
      </c>
      <c r="F50" s="16">
        <f>D50-E50</f>
        <v>5.0082608000000004</v>
      </c>
      <c r="I50" s="29"/>
    </row>
    <row r="51" spans="2:9" x14ac:dyDescent="0.2">
      <c r="B51" s="81" t="s">
        <v>67</v>
      </c>
      <c r="C51" s="81"/>
      <c r="D51" s="90">
        <v>282.51913140999875</v>
      </c>
      <c r="E51" s="85">
        <v>477.54321022000028</v>
      </c>
      <c r="F51" s="84">
        <f>D51-E51</f>
        <v>-195.02407881000153</v>
      </c>
      <c r="H51" s="59"/>
      <c r="I51" s="29"/>
    </row>
    <row r="52" spans="2:9" x14ac:dyDescent="0.2">
      <c r="B52" s="92" t="s">
        <v>68</v>
      </c>
      <c r="C52" s="92"/>
      <c r="D52" s="93">
        <f>SUM(D48:D51)</f>
        <v>1822.4436203699988</v>
      </c>
      <c r="E52" s="94">
        <f>SUM(E48:E51)</f>
        <v>2001.7047968300001</v>
      </c>
      <c r="F52" s="93">
        <f>SUM(F48:F51)</f>
        <v>-179.26117646000168</v>
      </c>
      <c r="G52" s="6" t="s">
        <v>69</v>
      </c>
      <c r="I52" s="29"/>
    </row>
    <row r="53" spans="2:9" x14ac:dyDescent="0.2">
      <c r="B53" s="87" t="s">
        <v>70</v>
      </c>
      <c r="C53" s="87"/>
      <c r="D53" s="88">
        <f>D52+D45</f>
        <v>6228.5113855299987</v>
      </c>
      <c r="E53" s="89">
        <f>E52+E45</f>
        <v>5579.2074064500002</v>
      </c>
      <c r="F53" s="88">
        <f>F52+F45</f>
        <v>649.30397907999873</v>
      </c>
      <c r="I53" s="29"/>
    </row>
    <row r="54" spans="2:9" x14ac:dyDescent="0.2">
      <c r="D54" s="50">
        <f>D53-D23</f>
        <v>-7.2759576141834259E-12</v>
      </c>
      <c r="E54" s="50">
        <f>E53-E23</f>
        <v>-1.9998878997284919E-8</v>
      </c>
      <c r="F54" s="50">
        <f>F53-F23</f>
        <v>1.9993194655398838E-8</v>
      </c>
    </row>
    <row r="55" spans="2:9" x14ac:dyDescent="0.2">
      <c r="D55" s="50"/>
      <c r="E55" s="50"/>
      <c r="F55" s="50"/>
      <c r="H55" s="48"/>
    </row>
    <row r="56" spans="2:9" x14ac:dyDescent="0.2">
      <c r="B56" s="43" t="s">
        <v>71</v>
      </c>
      <c r="C56" s="95"/>
      <c r="D56" s="96"/>
      <c r="E56" s="97"/>
    </row>
    <row r="57" spans="2:9" x14ac:dyDescent="0.2">
      <c r="B57" s="49" t="s">
        <v>72</v>
      </c>
      <c r="C57" s="98"/>
      <c r="D57" s="98"/>
      <c r="E57" s="51">
        <f>D9</f>
        <v>45.121448400000176</v>
      </c>
    </row>
    <row r="58" spans="2:9" x14ac:dyDescent="0.2">
      <c r="B58" s="52" t="s">
        <v>73</v>
      </c>
      <c r="C58" s="98"/>
      <c r="D58" s="30"/>
      <c r="E58" s="53"/>
    </row>
    <row r="59" spans="2:9" x14ac:dyDescent="0.2">
      <c r="B59" s="54" t="s">
        <v>74</v>
      </c>
      <c r="C59" s="98"/>
      <c r="D59" s="99">
        <v>-8.3766141100000002</v>
      </c>
      <c r="E59" s="53"/>
    </row>
    <row r="60" spans="2:9" x14ac:dyDescent="0.2">
      <c r="B60" s="49" t="s">
        <v>75</v>
      </c>
      <c r="C60" s="98"/>
      <c r="D60" s="30"/>
      <c r="E60" s="53">
        <f>SUM(D59:D59)</f>
        <v>-8.3766141100000002</v>
      </c>
    </row>
    <row r="61" spans="2:9" x14ac:dyDescent="0.2">
      <c r="B61" s="56" t="s">
        <v>76</v>
      </c>
      <c r="C61" s="100"/>
      <c r="D61" s="100"/>
      <c r="E61" s="58">
        <f>E57+E60</f>
        <v>36.744834290000178</v>
      </c>
      <c r="F61" s="5">
        <f>E61-E9</f>
        <v>1.7763568394002505E-13</v>
      </c>
    </row>
    <row r="63" spans="2:9" x14ac:dyDescent="0.2">
      <c r="B63" s="43" t="s">
        <v>77</v>
      </c>
      <c r="C63" s="95"/>
      <c r="D63" s="104"/>
      <c r="E63" s="105"/>
    </row>
    <row r="64" spans="2:9" x14ac:dyDescent="0.2">
      <c r="B64" s="49" t="s">
        <v>78</v>
      </c>
      <c r="C64" s="98"/>
      <c r="D64" s="98"/>
      <c r="E64" s="51">
        <f>D10</f>
        <v>659.37053859000093</v>
      </c>
    </row>
    <row r="65" spans="2:6" x14ac:dyDescent="0.2">
      <c r="B65" s="52" t="s">
        <v>73</v>
      </c>
      <c r="C65" s="98"/>
      <c r="D65" s="98"/>
      <c r="E65" s="53"/>
    </row>
    <row r="66" spans="2:6" x14ac:dyDescent="0.2">
      <c r="B66" s="54" t="s">
        <v>79</v>
      </c>
      <c r="C66" s="98"/>
      <c r="D66" s="98">
        <v>1.5799134099992513</v>
      </c>
      <c r="E66" s="53"/>
    </row>
    <row r="67" spans="2:6" x14ac:dyDescent="0.2">
      <c r="B67" s="54" t="s">
        <v>74</v>
      </c>
      <c r="C67" s="98"/>
      <c r="D67" s="99">
        <v>-0.65973296000003812</v>
      </c>
      <c r="E67" s="53"/>
    </row>
    <row r="68" spans="2:6" x14ac:dyDescent="0.2">
      <c r="B68" s="49" t="s">
        <v>75</v>
      </c>
      <c r="C68" s="98"/>
      <c r="D68" s="30"/>
      <c r="E68" s="53">
        <f>SUM(D66:D67)</f>
        <v>0.92018044999921322</v>
      </c>
    </row>
    <row r="69" spans="2:6" x14ac:dyDescent="0.2">
      <c r="B69" s="56" t="s">
        <v>80</v>
      </c>
      <c r="C69" s="100"/>
      <c r="D69" s="100"/>
      <c r="E69" s="58">
        <f>E64+E68</f>
        <v>660.29071904000011</v>
      </c>
      <c r="F69" s="5">
        <f>E69-E10</f>
        <v>0</v>
      </c>
    </row>
    <row r="71" spans="2:6" x14ac:dyDescent="0.2">
      <c r="B71" s="43" t="s">
        <v>81</v>
      </c>
      <c r="C71" s="95"/>
      <c r="D71" s="104"/>
      <c r="E71" s="105"/>
    </row>
    <row r="72" spans="2:6" x14ac:dyDescent="0.2">
      <c r="B72" s="49" t="s">
        <v>82</v>
      </c>
      <c r="C72" s="98"/>
      <c r="D72" s="98"/>
      <c r="E72" s="51">
        <f>D12</f>
        <v>11.582350640000001</v>
      </c>
    </row>
    <row r="73" spans="2:6" x14ac:dyDescent="0.2">
      <c r="B73" s="52" t="s">
        <v>73</v>
      </c>
      <c r="C73" s="98"/>
      <c r="D73" s="98"/>
      <c r="E73" s="53"/>
    </row>
    <row r="74" spans="2:6" x14ac:dyDescent="0.2">
      <c r="B74" s="54" t="s">
        <v>74</v>
      </c>
      <c r="C74" s="98"/>
      <c r="D74" s="99">
        <v>-7.9314779999999335E-2</v>
      </c>
      <c r="E74" s="53"/>
    </row>
    <row r="75" spans="2:6" x14ac:dyDescent="0.2">
      <c r="B75" s="49" t="s">
        <v>75</v>
      </c>
      <c r="C75" s="98"/>
      <c r="D75" s="30"/>
      <c r="E75" s="53">
        <f>SUM(D74:D74)</f>
        <v>-7.9314779999999335E-2</v>
      </c>
    </row>
    <row r="76" spans="2:6" x14ac:dyDescent="0.2">
      <c r="B76" s="56" t="s">
        <v>83</v>
      </c>
      <c r="C76" s="100"/>
      <c r="D76" s="100"/>
      <c r="E76" s="58">
        <f>E72+E75</f>
        <v>11.503035860000002</v>
      </c>
      <c r="F76" s="5">
        <f>E76-E12</f>
        <v>0</v>
      </c>
    </row>
    <row r="77" spans="2:6" x14ac:dyDescent="0.2">
      <c r="D77" s="30"/>
      <c r="E77" s="30"/>
    </row>
    <row r="78" spans="2:6" x14ac:dyDescent="0.2">
      <c r="B78" s="43" t="s">
        <v>84</v>
      </c>
      <c r="C78" s="95"/>
      <c r="D78" s="104"/>
      <c r="E78" s="105"/>
    </row>
    <row r="79" spans="2:6" x14ac:dyDescent="0.2">
      <c r="B79" s="49" t="s">
        <v>85</v>
      </c>
      <c r="C79" s="98"/>
      <c r="D79" s="98"/>
      <c r="E79" s="51">
        <f>D13</f>
        <v>1.5799134100000001</v>
      </c>
    </row>
    <row r="80" spans="2:6" x14ac:dyDescent="0.2">
      <c r="B80" s="52" t="s">
        <v>73</v>
      </c>
      <c r="C80" s="98"/>
      <c r="D80" s="98"/>
      <c r="E80" s="53"/>
    </row>
    <row r="81" spans="2:6" x14ac:dyDescent="0.2">
      <c r="B81" s="54" t="s">
        <v>86</v>
      </c>
      <c r="C81" s="98"/>
      <c r="D81" s="99">
        <v>-1.5799134100000001</v>
      </c>
      <c r="E81" s="53"/>
    </row>
    <row r="82" spans="2:6" x14ac:dyDescent="0.2">
      <c r="B82" s="49" t="s">
        <v>75</v>
      </c>
      <c r="C82" s="98"/>
      <c r="D82" s="30"/>
      <c r="E82" s="53">
        <f>SUM(D81:D81)</f>
        <v>-1.5799134100000001</v>
      </c>
    </row>
    <row r="83" spans="2:6" x14ac:dyDescent="0.2">
      <c r="B83" s="56" t="s">
        <v>87</v>
      </c>
      <c r="C83" s="100"/>
      <c r="D83" s="100"/>
      <c r="E83" s="58">
        <f>E82+E79</f>
        <v>0</v>
      </c>
      <c r="F83" s="5">
        <f>E83-E13</f>
        <v>0</v>
      </c>
    </row>
    <row r="86" spans="2:6" x14ac:dyDescent="0.2">
      <c r="B86" s="43" t="s">
        <v>88</v>
      </c>
      <c r="C86" s="95"/>
      <c r="D86" s="104"/>
      <c r="E86" s="105"/>
    </row>
    <row r="87" spans="2:6" ht="17.25" customHeight="1" x14ac:dyDescent="0.2">
      <c r="B87" s="49" t="s">
        <v>89</v>
      </c>
      <c r="C87" s="98"/>
      <c r="D87" s="98"/>
      <c r="E87" s="51">
        <f>D17</f>
        <v>4490.7312574100042</v>
      </c>
    </row>
    <row r="88" spans="2:6" ht="17.25" customHeight="1" x14ac:dyDescent="0.2">
      <c r="B88" s="52" t="s">
        <v>73</v>
      </c>
      <c r="C88" s="98"/>
      <c r="D88" s="98"/>
      <c r="E88" s="53"/>
    </row>
    <row r="89" spans="2:6" ht="17.25" customHeight="1" x14ac:dyDescent="0.2">
      <c r="B89" s="54" t="s">
        <v>74</v>
      </c>
      <c r="C89" s="98"/>
      <c r="D89" s="98">
        <v>-67.955651290000915</v>
      </c>
      <c r="E89" s="53"/>
    </row>
    <row r="90" spans="2:6" ht="17.25" customHeight="1" x14ac:dyDescent="0.2">
      <c r="B90" s="54" t="s">
        <v>90</v>
      </c>
      <c r="C90" s="98"/>
      <c r="D90" s="98">
        <v>-25.947334250000001</v>
      </c>
      <c r="E90" s="53"/>
    </row>
    <row r="91" spans="2:6" ht="17.25" customHeight="1" x14ac:dyDescent="0.2">
      <c r="B91" s="54" t="s">
        <v>91</v>
      </c>
      <c r="C91" s="98"/>
      <c r="D91" s="98">
        <v>-808.47623667999994</v>
      </c>
      <c r="E91" s="53"/>
    </row>
    <row r="92" spans="2:6" ht="17.25" customHeight="1" x14ac:dyDescent="0.2">
      <c r="B92" s="54" t="s">
        <v>92</v>
      </c>
      <c r="C92" s="98"/>
      <c r="D92" s="98">
        <v>10.532973869995594</v>
      </c>
      <c r="E92" s="53"/>
    </row>
    <row r="93" spans="2:6" ht="17.25" customHeight="1" x14ac:dyDescent="0.2">
      <c r="B93" s="54" t="s">
        <v>93</v>
      </c>
      <c r="D93" s="55">
        <v>-10.622002350000011</v>
      </c>
      <c r="E93" s="53"/>
      <c r="F93" s="59"/>
    </row>
    <row r="94" spans="2:6" ht="17.25" customHeight="1" x14ac:dyDescent="0.2">
      <c r="B94" s="49" t="s">
        <v>75</v>
      </c>
      <c r="C94" s="98"/>
      <c r="D94" s="30"/>
      <c r="E94" s="53">
        <f>SUM(D89:D93)</f>
        <v>-902.46825070000534</v>
      </c>
    </row>
    <row r="95" spans="2:6" ht="17.25" customHeight="1" x14ac:dyDescent="0.2">
      <c r="B95" s="56" t="s">
        <v>94</v>
      </c>
      <c r="C95" s="100"/>
      <c r="D95" s="100"/>
      <c r="E95" s="58">
        <f>E87+E94</f>
        <v>3588.263006709999</v>
      </c>
      <c r="F95" s="5">
        <f>E95-E17</f>
        <v>0</v>
      </c>
    </row>
    <row r="96" spans="2:6" ht="17.25" customHeight="1" x14ac:dyDescent="0.2"/>
    <row r="97" spans="2:8" ht="17.25" customHeight="1" x14ac:dyDescent="0.2">
      <c r="B97" s="43" t="s">
        <v>95</v>
      </c>
      <c r="C97" s="95"/>
      <c r="D97" s="45"/>
      <c r="E97" s="46"/>
    </row>
    <row r="98" spans="2:8" x14ac:dyDescent="0.2">
      <c r="B98" s="49" t="s">
        <v>96</v>
      </c>
      <c r="C98" s="98"/>
      <c r="D98" s="98"/>
      <c r="E98" s="51">
        <f>D19</f>
        <v>944.41640153000014</v>
      </c>
    </row>
    <row r="99" spans="2:8" x14ac:dyDescent="0.2">
      <c r="B99" s="52" t="s">
        <v>73</v>
      </c>
      <c r="C99" s="98"/>
      <c r="D99" s="98"/>
      <c r="E99" s="53"/>
      <c r="H99" s="98"/>
    </row>
    <row r="100" spans="2:8" x14ac:dyDescent="0.2">
      <c r="B100" s="60" t="s">
        <v>97</v>
      </c>
      <c r="C100" s="98"/>
      <c r="D100" s="98">
        <v>-10.532973870000005</v>
      </c>
      <c r="E100" s="53"/>
      <c r="H100" s="98"/>
    </row>
    <row r="101" spans="2:8" x14ac:dyDescent="0.2">
      <c r="B101" s="60" t="s">
        <v>93</v>
      </c>
      <c r="C101" s="98"/>
      <c r="D101" s="99">
        <v>-7.721488620000005</v>
      </c>
      <c r="E101" s="53"/>
      <c r="H101" s="98"/>
    </row>
    <row r="102" spans="2:8" x14ac:dyDescent="0.2">
      <c r="B102" s="49" t="s">
        <v>75</v>
      </c>
      <c r="C102" s="98"/>
      <c r="D102" s="30"/>
      <c r="E102" s="53">
        <f>SUM(D100:D101)</f>
        <v>-18.254462490000009</v>
      </c>
      <c r="H102" s="98"/>
    </row>
    <row r="103" spans="2:8" x14ac:dyDescent="0.2">
      <c r="B103" s="56" t="s">
        <v>98</v>
      </c>
      <c r="C103" s="100"/>
      <c r="D103" s="100"/>
      <c r="E103" s="58">
        <f>E98+E102</f>
        <v>926.16193904000011</v>
      </c>
      <c r="F103" s="5">
        <f>E103-E19</f>
        <v>0</v>
      </c>
      <c r="H103" s="30"/>
    </row>
    <row r="105" spans="2:8" x14ac:dyDescent="0.2">
      <c r="B105" s="43" t="s">
        <v>99</v>
      </c>
      <c r="C105" s="95"/>
      <c r="D105" s="45"/>
      <c r="E105" s="46"/>
    </row>
    <row r="106" spans="2:8" x14ac:dyDescent="0.2">
      <c r="B106" s="49" t="s">
        <v>100</v>
      </c>
      <c r="C106" s="98"/>
      <c r="D106" s="98"/>
      <c r="E106" s="51">
        <f>D20</f>
        <v>-9.5460563898086549E-15</v>
      </c>
    </row>
    <row r="107" spans="2:8" x14ac:dyDescent="0.2">
      <c r="B107" s="52" t="s">
        <v>73</v>
      </c>
      <c r="C107" s="98"/>
      <c r="D107" s="98"/>
      <c r="E107" s="53"/>
    </row>
    <row r="108" spans="2:8" x14ac:dyDescent="0.2">
      <c r="B108" s="54" t="s">
        <v>93</v>
      </c>
      <c r="C108" s="98"/>
      <c r="D108" s="98">
        <v>437.11246497000002</v>
      </c>
      <c r="E108" s="53"/>
    </row>
    <row r="109" spans="2:8" x14ac:dyDescent="0.2">
      <c r="B109" s="54" t="s">
        <v>93</v>
      </c>
      <c r="C109" s="98"/>
      <c r="D109" s="99">
        <v>-160.54096899000001</v>
      </c>
      <c r="E109" s="53"/>
    </row>
    <row r="110" spans="2:8" x14ac:dyDescent="0.2">
      <c r="B110" s="49" t="s">
        <v>75</v>
      </c>
      <c r="C110" s="98"/>
      <c r="D110" s="30"/>
      <c r="E110" s="53">
        <f>SUM(D108:D109)</f>
        <v>276.57149598000001</v>
      </c>
    </row>
    <row r="111" spans="2:8" x14ac:dyDescent="0.2">
      <c r="B111" s="56" t="s">
        <v>101</v>
      </c>
      <c r="C111" s="100"/>
      <c r="D111" s="100"/>
      <c r="E111" s="58">
        <f>E106+E110</f>
        <v>276.57149598000001</v>
      </c>
      <c r="F111" s="5">
        <f>E111-E20</f>
        <v>0</v>
      </c>
    </row>
    <row r="113" spans="2:6" x14ac:dyDescent="0.2">
      <c r="B113" s="43" t="s">
        <v>102</v>
      </c>
      <c r="C113" s="95"/>
      <c r="D113" s="45"/>
      <c r="E113" s="46"/>
    </row>
    <row r="114" spans="2:6" x14ac:dyDescent="0.2">
      <c r="B114" s="49" t="s">
        <v>103</v>
      </c>
      <c r="C114" s="98"/>
      <c r="D114" s="98"/>
      <c r="E114" s="51">
        <f>D21</f>
        <v>2.5753924800000001</v>
      </c>
    </row>
    <row r="115" spans="2:6" x14ac:dyDescent="0.2">
      <c r="B115" s="52" t="s">
        <v>73</v>
      </c>
      <c r="C115" s="98"/>
      <c r="D115" s="98"/>
      <c r="E115" s="53"/>
    </row>
    <row r="116" spans="2:6" x14ac:dyDescent="0.2">
      <c r="B116" s="54" t="s">
        <v>74</v>
      </c>
      <c r="C116" s="98"/>
      <c r="D116" s="99">
        <v>3.9629000000000003</v>
      </c>
      <c r="E116" s="53"/>
    </row>
    <row r="117" spans="2:6" x14ac:dyDescent="0.2">
      <c r="B117" s="49" t="s">
        <v>75</v>
      </c>
      <c r="C117" s="98"/>
      <c r="D117" s="30"/>
      <c r="E117" s="53">
        <f>SUM(D116:D116)</f>
        <v>3.9629000000000003</v>
      </c>
    </row>
    <row r="118" spans="2:6" x14ac:dyDescent="0.2">
      <c r="B118" s="56" t="s">
        <v>104</v>
      </c>
      <c r="C118" s="100"/>
      <c r="D118" s="100"/>
      <c r="E118" s="58">
        <f>E114+E117</f>
        <v>6.5382924800000009</v>
      </c>
      <c r="F118" s="5">
        <f>E118-E21</f>
        <v>0</v>
      </c>
    </row>
    <row r="120" spans="2:6" x14ac:dyDescent="0.2">
      <c r="B120" s="43" t="s">
        <v>105</v>
      </c>
      <c r="C120" s="95"/>
      <c r="D120" s="45"/>
      <c r="E120" s="46"/>
    </row>
    <row r="121" spans="2:6" x14ac:dyDescent="0.2">
      <c r="B121" s="49" t="s">
        <v>106</v>
      </c>
      <c r="C121" s="98"/>
      <c r="D121" s="98"/>
      <c r="E121" s="51">
        <f>D28</f>
        <v>461.88982091000025</v>
      </c>
    </row>
    <row r="122" spans="2:6" x14ac:dyDescent="0.2">
      <c r="B122" s="52" t="s">
        <v>73</v>
      </c>
      <c r="C122" s="98"/>
      <c r="D122" s="98"/>
      <c r="E122" s="53"/>
    </row>
    <row r="123" spans="2:6" x14ac:dyDescent="0.2">
      <c r="B123" s="54" t="s">
        <v>74</v>
      </c>
      <c r="C123" s="98"/>
      <c r="D123" s="98">
        <v>-0.26417860000002386</v>
      </c>
      <c r="E123" s="53"/>
    </row>
    <row r="124" spans="2:6" x14ac:dyDescent="0.2">
      <c r="B124" s="54" t="s">
        <v>107</v>
      </c>
      <c r="C124" s="98"/>
      <c r="D124" s="99">
        <v>-5.0625587000005243</v>
      </c>
      <c r="E124" s="53"/>
    </row>
    <row r="125" spans="2:6" x14ac:dyDescent="0.2">
      <c r="B125" s="49" t="s">
        <v>75</v>
      </c>
      <c r="C125" s="98"/>
      <c r="D125" s="30"/>
      <c r="E125" s="53">
        <f>SUM(D123:D124)</f>
        <v>-5.3267373000005485</v>
      </c>
    </row>
    <row r="126" spans="2:6" x14ac:dyDescent="0.2">
      <c r="B126" s="56" t="s">
        <v>108</v>
      </c>
      <c r="C126" s="100"/>
      <c r="D126" s="100"/>
      <c r="E126" s="58">
        <f>E121+E125</f>
        <v>456.56308360999969</v>
      </c>
      <c r="F126" s="5">
        <f>E126-E28</f>
        <v>0</v>
      </c>
    </row>
    <row r="127" spans="2:6" s="36" customFormat="1" x14ac:dyDescent="0.2">
      <c r="B127" s="6"/>
      <c r="C127" s="6"/>
      <c r="D127" s="5"/>
      <c r="E127" s="5"/>
      <c r="F127" s="5"/>
    </row>
    <row r="128" spans="2:6" x14ac:dyDescent="0.2">
      <c r="B128" s="43" t="s">
        <v>109</v>
      </c>
      <c r="C128" s="95"/>
      <c r="D128" s="45"/>
      <c r="E128" s="46"/>
    </row>
    <row r="129" spans="2:6" x14ac:dyDescent="0.2">
      <c r="B129" s="49" t="s">
        <v>106</v>
      </c>
      <c r="C129" s="98"/>
      <c r="D129" s="98"/>
      <c r="E129" s="51">
        <f>D29</f>
        <v>57.874474920000004</v>
      </c>
    </row>
    <row r="130" spans="2:6" x14ac:dyDescent="0.2">
      <c r="B130" s="52" t="s">
        <v>73</v>
      </c>
      <c r="C130" s="98"/>
      <c r="D130" s="98"/>
      <c r="E130" s="53"/>
    </row>
    <row r="131" spans="2:6" x14ac:dyDescent="0.2">
      <c r="B131" s="54" t="s">
        <v>110</v>
      </c>
      <c r="C131" s="98"/>
      <c r="D131" s="99">
        <v>5.062558700000003</v>
      </c>
      <c r="E131" s="53"/>
    </row>
    <row r="132" spans="2:6" x14ac:dyDescent="0.2">
      <c r="B132" s="49" t="s">
        <v>75</v>
      </c>
      <c r="C132" s="98"/>
      <c r="D132" s="30"/>
      <c r="E132" s="53">
        <f>SUM(D131:D131)</f>
        <v>5.062558700000003</v>
      </c>
    </row>
    <row r="133" spans="2:6" x14ac:dyDescent="0.2">
      <c r="B133" s="56" t="s">
        <v>111</v>
      </c>
      <c r="C133" s="100"/>
      <c r="D133" s="100"/>
      <c r="E133" s="58">
        <f>E129+E132</f>
        <v>62.937033620000008</v>
      </c>
      <c r="F133" s="5">
        <f>E133-E29</f>
        <v>0</v>
      </c>
    </row>
    <row r="135" spans="2:6" x14ac:dyDescent="0.2">
      <c r="B135" s="43" t="s">
        <v>112</v>
      </c>
      <c r="C135" s="101"/>
      <c r="D135" s="45"/>
      <c r="E135" s="46"/>
      <c r="F135" s="102"/>
    </row>
    <row r="136" spans="2:6" x14ac:dyDescent="0.2">
      <c r="B136" s="49" t="s">
        <v>113</v>
      </c>
      <c r="C136" s="98"/>
      <c r="D136" s="98"/>
      <c r="E136" s="51">
        <f>D30</f>
        <v>25.947334250000001</v>
      </c>
    </row>
    <row r="137" spans="2:6" x14ac:dyDescent="0.2">
      <c r="B137" s="52" t="s">
        <v>73</v>
      </c>
      <c r="C137" s="98"/>
      <c r="D137" s="98"/>
      <c r="E137" s="53"/>
    </row>
    <row r="138" spans="2:6" x14ac:dyDescent="0.2">
      <c r="B138" s="60" t="s">
        <v>114</v>
      </c>
      <c r="C138" s="98"/>
      <c r="D138" s="99">
        <v>-25.947334250000001</v>
      </c>
      <c r="E138" s="53"/>
    </row>
    <row r="139" spans="2:6" x14ac:dyDescent="0.2">
      <c r="B139" s="49" t="s">
        <v>75</v>
      </c>
      <c r="C139" s="98"/>
      <c r="D139" s="30"/>
      <c r="E139" s="53">
        <f>SUM(D138:D138)</f>
        <v>-25.947334250000001</v>
      </c>
    </row>
    <row r="140" spans="2:6" x14ac:dyDescent="0.2">
      <c r="B140" s="56" t="s">
        <v>115</v>
      </c>
      <c r="C140" s="100"/>
      <c r="D140" s="100"/>
      <c r="E140" s="58">
        <f>E136+E139</f>
        <v>0</v>
      </c>
      <c r="F140" s="5">
        <f>E140-E30</f>
        <v>0</v>
      </c>
    </row>
    <row r="141" spans="2:6" x14ac:dyDescent="0.2">
      <c r="B141" s="43"/>
      <c r="C141" s="95"/>
      <c r="D141" s="95"/>
      <c r="E141" s="76"/>
    </row>
    <row r="142" spans="2:6" x14ac:dyDescent="0.2">
      <c r="B142" s="43" t="s">
        <v>116</v>
      </c>
      <c r="C142" s="95"/>
      <c r="D142" s="45"/>
      <c r="E142" s="46"/>
    </row>
    <row r="143" spans="2:6" x14ac:dyDescent="0.2">
      <c r="B143" s="49" t="s">
        <v>117</v>
      </c>
      <c r="C143" s="98"/>
      <c r="D143" s="98"/>
      <c r="E143" s="51">
        <f>D31</f>
        <v>374.20908538999998</v>
      </c>
    </row>
    <row r="144" spans="2:6" x14ac:dyDescent="0.2">
      <c r="B144" s="52" t="s">
        <v>73</v>
      </c>
      <c r="C144" s="98"/>
      <c r="D144" s="98"/>
      <c r="E144" s="53"/>
    </row>
    <row r="145" spans="2:6" x14ac:dyDescent="0.2">
      <c r="B145" s="54" t="s">
        <v>74</v>
      </c>
      <c r="C145" s="98"/>
      <c r="D145" s="99">
        <v>-4.709085389999986</v>
      </c>
      <c r="E145" s="53"/>
    </row>
    <row r="146" spans="2:6" x14ac:dyDescent="0.2">
      <c r="B146" s="49" t="s">
        <v>75</v>
      </c>
      <c r="C146" s="98"/>
      <c r="D146" s="30"/>
      <c r="E146" s="53">
        <f>SUM(D145:D145)</f>
        <v>-4.709085389999986</v>
      </c>
    </row>
    <row r="147" spans="2:6" x14ac:dyDescent="0.2">
      <c r="B147" s="56" t="s">
        <v>118</v>
      </c>
      <c r="C147" s="100"/>
      <c r="D147" s="100"/>
      <c r="E147" s="58">
        <f>E143+E146</f>
        <v>369.5</v>
      </c>
      <c r="F147" s="5">
        <f>E147-E31</f>
        <v>0</v>
      </c>
    </row>
    <row r="149" spans="2:6" x14ac:dyDescent="0.2">
      <c r="B149" s="43" t="s">
        <v>119</v>
      </c>
      <c r="C149" s="95"/>
      <c r="D149" s="45"/>
      <c r="E149" s="46"/>
    </row>
    <row r="150" spans="2:6" x14ac:dyDescent="0.2">
      <c r="B150" s="49" t="s">
        <v>120</v>
      </c>
      <c r="C150" s="98"/>
      <c r="D150" s="98"/>
      <c r="E150" s="51">
        <f>D32</f>
        <v>1.5454011299999999</v>
      </c>
    </row>
    <row r="151" spans="2:6" x14ac:dyDescent="0.2">
      <c r="B151" s="52" t="s">
        <v>73</v>
      </c>
      <c r="C151" s="98"/>
      <c r="D151" s="98"/>
      <c r="E151" s="53"/>
    </row>
    <row r="152" spans="2:6" x14ac:dyDescent="0.2">
      <c r="B152" s="54" t="s">
        <v>74</v>
      </c>
      <c r="C152" s="98"/>
      <c r="D152" s="99">
        <v>-0.74405712000000002</v>
      </c>
      <c r="E152" s="53"/>
    </row>
    <row r="153" spans="2:6" x14ac:dyDescent="0.2">
      <c r="B153" s="49" t="s">
        <v>75</v>
      </c>
      <c r="C153" s="98"/>
      <c r="D153" s="30"/>
      <c r="E153" s="53">
        <f>SUM(D152:D152)</f>
        <v>-0.74405712000000002</v>
      </c>
    </row>
    <row r="154" spans="2:6" x14ac:dyDescent="0.2">
      <c r="B154" s="56" t="s">
        <v>121</v>
      </c>
      <c r="C154" s="100"/>
      <c r="D154" s="100"/>
      <c r="E154" s="58">
        <f>E150+E153</f>
        <v>0.80134400999999988</v>
      </c>
      <c r="F154" s="5">
        <f>E154-E32</f>
        <v>0</v>
      </c>
    </row>
    <row r="156" spans="2:6" x14ac:dyDescent="0.2">
      <c r="B156" s="43" t="s">
        <v>122</v>
      </c>
      <c r="C156" s="95"/>
      <c r="D156" s="45"/>
      <c r="E156" s="46"/>
      <c r="F156" s="30"/>
    </row>
    <row r="157" spans="2:6" x14ac:dyDescent="0.2">
      <c r="B157" s="49" t="s">
        <v>123</v>
      </c>
      <c r="C157" s="98"/>
      <c r="D157" s="98"/>
      <c r="E157" s="51">
        <f>D33</f>
        <v>97.561643860000018</v>
      </c>
      <c r="F157" s="30"/>
    </row>
    <row r="158" spans="2:6" x14ac:dyDescent="0.2">
      <c r="B158" s="52" t="s">
        <v>73</v>
      </c>
      <c r="C158" s="98"/>
      <c r="D158" s="98"/>
      <c r="E158" s="53"/>
      <c r="F158" s="30"/>
    </row>
    <row r="159" spans="2:6" x14ac:dyDescent="0.2">
      <c r="B159" s="54" t="s">
        <v>74</v>
      </c>
      <c r="C159" s="98"/>
      <c r="D159" s="98">
        <v>-5.4385650000005961E-2</v>
      </c>
      <c r="E159" s="53"/>
      <c r="F159" s="30"/>
    </row>
    <row r="160" spans="2:6" x14ac:dyDescent="0.2">
      <c r="B160" s="60" t="s">
        <v>93</v>
      </c>
      <c r="C160" s="98"/>
      <c r="D160" s="99">
        <v>0.3087435</v>
      </c>
      <c r="E160" s="53"/>
      <c r="F160" s="30"/>
    </row>
    <row r="161" spans="2:8" x14ac:dyDescent="0.2">
      <c r="B161" s="49" t="s">
        <v>75</v>
      </c>
      <c r="C161" s="98"/>
      <c r="D161" s="30"/>
      <c r="E161" s="53">
        <f>SUM(D159:D160)</f>
        <v>0.25435784999999406</v>
      </c>
      <c r="F161" s="30"/>
    </row>
    <row r="162" spans="2:8" x14ac:dyDescent="0.2">
      <c r="B162" s="56" t="s">
        <v>124</v>
      </c>
      <c r="C162" s="100"/>
      <c r="D162" s="100"/>
      <c r="E162" s="58">
        <f>E157+E161</f>
        <v>97.816001710000009</v>
      </c>
      <c r="F162" s="30">
        <f>E162-E33</f>
        <v>0</v>
      </c>
    </row>
    <row r="164" spans="2:8" x14ac:dyDescent="0.2">
      <c r="B164" s="43" t="s">
        <v>125</v>
      </c>
      <c r="C164" s="95"/>
      <c r="D164" s="45"/>
      <c r="E164" s="46"/>
      <c r="F164" s="30"/>
    </row>
    <row r="165" spans="2:8" x14ac:dyDescent="0.2">
      <c r="B165" s="49" t="s">
        <v>126</v>
      </c>
      <c r="C165" s="98"/>
      <c r="D165" s="98"/>
      <c r="E165" s="51">
        <f>D37</f>
        <v>808.47623667999994</v>
      </c>
      <c r="F165" s="30"/>
    </row>
    <row r="166" spans="2:8" x14ac:dyDescent="0.2">
      <c r="B166" s="52" t="s">
        <v>73</v>
      </c>
      <c r="C166" s="98"/>
      <c r="D166" s="98"/>
      <c r="E166" s="53"/>
      <c r="F166" s="30"/>
    </row>
    <row r="167" spans="2:8" x14ac:dyDescent="0.2">
      <c r="B167" s="60" t="s">
        <v>114</v>
      </c>
      <c r="C167" s="98"/>
      <c r="D167" s="99">
        <v>-808.47623667999994</v>
      </c>
      <c r="E167" s="53"/>
      <c r="F167" s="30"/>
      <c r="H167" s="30"/>
    </row>
    <row r="168" spans="2:8" x14ac:dyDescent="0.2">
      <c r="B168" s="49" t="s">
        <v>75</v>
      </c>
      <c r="C168" s="98"/>
      <c r="D168" s="30"/>
      <c r="E168" s="53">
        <f>SUM(D167:D167)</f>
        <v>-808.47623667999994</v>
      </c>
      <c r="F168" s="30"/>
    </row>
    <row r="169" spans="2:8" x14ac:dyDescent="0.2">
      <c r="B169" s="56" t="s">
        <v>127</v>
      </c>
      <c r="C169" s="100"/>
      <c r="D169" s="100"/>
      <c r="E169" s="58">
        <f>E165+E168</f>
        <v>0</v>
      </c>
      <c r="F169" s="30">
        <f>E169-E37</f>
        <v>0</v>
      </c>
    </row>
    <row r="171" spans="2:8" x14ac:dyDescent="0.2">
      <c r="B171" s="43" t="s">
        <v>128</v>
      </c>
      <c r="C171" s="95"/>
      <c r="D171" s="45"/>
      <c r="E171" s="46"/>
    </row>
    <row r="172" spans="2:8" x14ac:dyDescent="0.2">
      <c r="B172" s="49" t="s">
        <v>129</v>
      </c>
      <c r="C172" s="98"/>
      <c r="D172" s="98"/>
      <c r="E172" s="51">
        <f>D39</f>
        <v>18.259276519999997</v>
      </c>
    </row>
    <row r="173" spans="2:8" x14ac:dyDescent="0.2">
      <c r="B173" s="52" t="s">
        <v>73</v>
      </c>
      <c r="C173" s="98"/>
      <c r="D173" s="98"/>
      <c r="E173" s="53"/>
    </row>
    <row r="174" spans="2:8" x14ac:dyDescent="0.2">
      <c r="B174" s="54" t="s">
        <v>74</v>
      </c>
      <c r="C174" s="98"/>
      <c r="D174" s="99">
        <v>-7.5024182499999963</v>
      </c>
      <c r="E174" s="53"/>
    </row>
    <row r="175" spans="2:8" x14ac:dyDescent="0.2">
      <c r="B175" s="49" t="s">
        <v>75</v>
      </c>
      <c r="C175" s="98"/>
      <c r="D175" s="30"/>
      <c r="E175" s="53">
        <f>SUM(D174:D174)</f>
        <v>-7.5024182499999963</v>
      </c>
    </row>
    <row r="176" spans="2:8" x14ac:dyDescent="0.2">
      <c r="B176" s="56" t="s">
        <v>130</v>
      </c>
      <c r="C176" s="100"/>
      <c r="D176" s="100"/>
      <c r="E176" s="58">
        <f>E172+E175</f>
        <v>10.75685827</v>
      </c>
      <c r="F176" s="5">
        <f>E176-E39</f>
        <v>0</v>
      </c>
    </row>
    <row r="178" spans="2:7" x14ac:dyDescent="0.2">
      <c r="B178" s="43" t="s">
        <v>131</v>
      </c>
      <c r="C178" s="95"/>
      <c r="D178" s="45"/>
      <c r="E178" s="46"/>
    </row>
    <row r="179" spans="2:7" x14ac:dyDescent="0.2">
      <c r="B179" s="49" t="s">
        <v>132</v>
      </c>
      <c r="C179" s="98"/>
      <c r="D179" s="98"/>
      <c r="E179" s="51">
        <f>D40</f>
        <v>2279.23958098</v>
      </c>
    </row>
    <row r="180" spans="2:7" x14ac:dyDescent="0.2">
      <c r="B180" s="52" t="s">
        <v>73</v>
      </c>
      <c r="C180" s="98"/>
      <c r="D180" s="98"/>
      <c r="E180" s="53"/>
    </row>
    <row r="181" spans="2:7" x14ac:dyDescent="0.2">
      <c r="B181" s="54" t="s">
        <v>74</v>
      </c>
      <c r="C181" s="98"/>
      <c r="D181" s="99">
        <v>-34.390801070000173</v>
      </c>
      <c r="E181" s="53"/>
      <c r="G181" s="103"/>
    </row>
    <row r="182" spans="2:7" x14ac:dyDescent="0.2">
      <c r="B182" s="49" t="s">
        <v>75</v>
      </c>
      <c r="C182" s="98"/>
      <c r="D182" s="30"/>
      <c r="E182" s="53">
        <f>SUM(D181:D181)</f>
        <v>-34.390801070000173</v>
      </c>
    </row>
    <row r="183" spans="2:7" x14ac:dyDescent="0.2">
      <c r="B183" s="56" t="s">
        <v>133</v>
      </c>
      <c r="C183" s="100"/>
      <c r="D183" s="100"/>
      <c r="E183" s="58">
        <f>E179+E182</f>
        <v>2244.8487799099998</v>
      </c>
      <c r="F183" s="5">
        <f>E183-E40</f>
        <v>0</v>
      </c>
    </row>
    <row r="185" spans="2:7" x14ac:dyDescent="0.2">
      <c r="B185" s="43" t="s">
        <v>134</v>
      </c>
      <c r="C185" s="95"/>
      <c r="D185" s="45"/>
      <c r="E185" s="46"/>
    </row>
    <row r="186" spans="2:7" x14ac:dyDescent="0.2">
      <c r="B186" s="49" t="s">
        <v>135</v>
      </c>
      <c r="C186" s="98"/>
      <c r="D186" s="98"/>
      <c r="E186" s="51">
        <f>D42</f>
        <v>172.51799482000001</v>
      </c>
    </row>
    <row r="187" spans="2:7" x14ac:dyDescent="0.2">
      <c r="B187" s="52" t="s">
        <v>73</v>
      </c>
      <c r="C187" s="98"/>
      <c r="D187" s="98"/>
      <c r="E187" s="53"/>
    </row>
    <row r="188" spans="2:7" x14ac:dyDescent="0.2">
      <c r="B188" s="54" t="s">
        <v>74</v>
      </c>
      <c r="C188" s="98"/>
      <c r="D188" s="98">
        <v>-14.121210939999997</v>
      </c>
      <c r="E188" s="53"/>
    </row>
    <row r="189" spans="2:7" x14ac:dyDescent="0.2">
      <c r="B189" s="54" t="s">
        <v>93</v>
      </c>
      <c r="C189" s="98"/>
      <c r="D189" s="99">
        <v>71.288072190000022</v>
      </c>
      <c r="E189" s="53"/>
    </row>
    <row r="190" spans="2:7" x14ac:dyDescent="0.2">
      <c r="B190" s="49" t="s">
        <v>75</v>
      </c>
      <c r="C190" s="98"/>
      <c r="D190" s="30"/>
      <c r="E190" s="53">
        <f>SUM(D188:D189)</f>
        <v>57.166861250000025</v>
      </c>
    </row>
    <row r="191" spans="2:7" x14ac:dyDescent="0.2">
      <c r="B191" s="56" t="s">
        <v>136</v>
      </c>
      <c r="C191" s="100"/>
      <c r="D191" s="100"/>
      <c r="E191" s="58">
        <f>E186+E190</f>
        <v>229.68485607000002</v>
      </c>
      <c r="F191" s="5">
        <f>E191-E42</f>
        <v>0</v>
      </c>
    </row>
    <row r="193" spans="2:8" x14ac:dyDescent="0.2">
      <c r="B193" s="43" t="s">
        <v>137</v>
      </c>
      <c r="C193" s="95"/>
      <c r="D193" s="45"/>
      <c r="E193" s="46"/>
      <c r="F193" s="30"/>
    </row>
    <row r="194" spans="2:8" x14ac:dyDescent="0.2">
      <c r="B194" s="49" t="s">
        <v>138</v>
      </c>
      <c r="C194" s="98"/>
      <c r="D194" s="98"/>
      <c r="E194" s="51">
        <f>D43</f>
        <v>34.097824490000001</v>
      </c>
      <c r="F194" s="30"/>
    </row>
    <row r="195" spans="2:8" x14ac:dyDescent="0.2">
      <c r="B195" s="52" t="s">
        <v>73</v>
      </c>
      <c r="C195" s="98"/>
      <c r="D195" s="98"/>
      <c r="E195" s="53"/>
      <c r="F195" s="30"/>
    </row>
    <row r="196" spans="2:8" x14ac:dyDescent="0.2">
      <c r="B196" s="54" t="s">
        <v>74</v>
      </c>
      <c r="C196" s="98"/>
      <c r="D196" s="99">
        <v>-3.9522632500000037</v>
      </c>
      <c r="E196" s="53"/>
      <c r="F196" s="30"/>
    </row>
    <row r="197" spans="2:8" x14ac:dyDescent="0.2">
      <c r="B197" s="49" t="s">
        <v>75</v>
      </c>
      <c r="C197" s="98"/>
      <c r="D197" s="30"/>
      <c r="E197" s="53">
        <f>SUM(D196:D196)</f>
        <v>-3.9522632500000037</v>
      </c>
      <c r="F197" s="30"/>
    </row>
    <row r="198" spans="2:8" x14ac:dyDescent="0.2">
      <c r="B198" s="56" t="s">
        <v>139</v>
      </c>
      <c r="C198" s="100"/>
      <c r="D198" s="100"/>
      <c r="E198" s="58">
        <f>E194+E197</f>
        <v>30.145561239999996</v>
      </c>
      <c r="F198" s="30">
        <f>E198-E43</f>
        <v>0</v>
      </c>
    </row>
    <row r="200" spans="2:8" x14ac:dyDescent="0.2">
      <c r="B200" s="43" t="s">
        <v>140</v>
      </c>
      <c r="C200" s="95"/>
      <c r="D200" s="45"/>
      <c r="E200" s="46"/>
      <c r="F200" s="30"/>
    </row>
    <row r="201" spans="2:8" x14ac:dyDescent="0.2">
      <c r="B201" s="49" t="s">
        <v>141</v>
      </c>
      <c r="C201" s="98"/>
      <c r="D201" s="98"/>
      <c r="E201" s="51">
        <f>D52</f>
        <v>1822.4436203699988</v>
      </c>
      <c r="F201" s="30"/>
    </row>
    <row r="202" spans="2:8" x14ac:dyDescent="0.2">
      <c r="B202" s="52" t="s">
        <v>73</v>
      </c>
      <c r="C202" s="98"/>
      <c r="D202" s="98"/>
      <c r="E202" s="53"/>
      <c r="F202" s="30"/>
    </row>
    <row r="203" spans="2:8" x14ac:dyDescent="0.2">
      <c r="B203" s="54" t="s">
        <v>74</v>
      </c>
      <c r="C203" s="98"/>
      <c r="D203" s="98">
        <v>-7.370012869999945</v>
      </c>
      <c r="E203" s="53"/>
      <c r="F203" s="30"/>
    </row>
    <row r="204" spans="2:8" x14ac:dyDescent="0.2">
      <c r="B204" s="54" t="s">
        <v>93</v>
      </c>
      <c r="C204" s="98"/>
      <c r="D204" s="99">
        <v>186.6311893300016</v>
      </c>
      <c r="E204" s="53"/>
      <c r="F204" s="30"/>
      <c r="H204" s="30"/>
    </row>
    <row r="205" spans="2:8" x14ac:dyDescent="0.2">
      <c r="B205" s="49" t="s">
        <v>75</v>
      </c>
      <c r="C205" s="98"/>
      <c r="D205" s="30"/>
      <c r="E205" s="53">
        <f>SUM(D203:D204)</f>
        <v>179.26117646000165</v>
      </c>
      <c r="F205" s="30"/>
    </row>
    <row r="206" spans="2:8" x14ac:dyDescent="0.2">
      <c r="B206" s="56" t="s">
        <v>142</v>
      </c>
      <c r="C206" s="100"/>
      <c r="D206" s="100"/>
      <c r="E206" s="58">
        <f>E201+E205</f>
        <v>2001.7047968300005</v>
      </c>
      <c r="F206" s="30">
        <f>E206-E52</f>
        <v>0</v>
      </c>
    </row>
  </sheetData>
  <mergeCells count="4">
    <mergeCell ref="D63:E63"/>
    <mergeCell ref="D71:E71"/>
    <mergeCell ref="D86:E86"/>
    <mergeCell ref="D78:E78"/>
  </mergeCells>
  <pageMargins left="0.7" right="0.7" top="0.75" bottom="0.75" header="0.3" footer="0.3"/>
  <pageSetup orientation="portrait" r:id="rId1"/>
  <ignoredErrors>
    <ignoredError sqref="D5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14EF9-BD12-4B72-8B26-1A50821E2A73}">
  <dimension ref="B1:O138"/>
  <sheetViews>
    <sheetView tabSelected="1" topLeftCell="A31" zoomScaleNormal="100" workbookViewId="0">
      <selection activeCell="I18" sqref="I18"/>
    </sheetView>
  </sheetViews>
  <sheetFormatPr defaultRowHeight="12.75" x14ac:dyDescent="0.2"/>
  <cols>
    <col min="1" max="1" width="9.140625" style="6"/>
    <col min="2" max="2" width="68.42578125" style="6" bestFit="1" customWidth="1"/>
    <col min="3" max="3" width="16.28515625" style="5" bestFit="1" customWidth="1"/>
    <col min="4" max="4" width="15.85546875" style="5" bestFit="1" customWidth="1"/>
    <col min="5" max="5" width="10.7109375" style="6" bestFit="1" customWidth="1"/>
    <col min="6" max="6" width="10.42578125" style="8" customWidth="1"/>
    <col min="7" max="7" width="7.42578125" style="6" customWidth="1"/>
    <col min="8" max="8" width="20.28515625" style="6" customWidth="1"/>
    <col min="9" max="9" width="4.7109375" style="6" bestFit="1" customWidth="1"/>
    <col min="10" max="10" width="60.5703125" style="6" customWidth="1"/>
    <col min="11" max="11" width="18" style="6" customWidth="1"/>
    <col min="12" max="12" width="13.140625" style="6" bestFit="1" customWidth="1"/>
    <col min="13" max="13" width="15.5703125" style="6" customWidth="1"/>
    <col min="14" max="14" width="9.140625" style="6"/>
    <col min="15" max="15" width="12.140625" style="7" bestFit="1" customWidth="1"/>
    <col min="16" max="16384" width="9.140625" style="6"/>
  </cols>
  <sheetData>
    <row r="1" spans="2:12" x14ac:dyDescent="0.2">
      <c r="B1" s="1" t="s">
        <v>0</v>
      </c>
    </row>
    <row r="2" spans="2:12" x14ac:dyDescent="0.2">
      <c r="B2" s="1" t="s">
        <v>143</v>
      </c>
    </row>
    <row r="3" spans="2:12" x14ac:dyDescent="0.2">
      <c r="B3" s="2" t="s">
        <v>2</v>
      </c>
    </row>
    <row r="4" spans="2:12" x14ac:dyDescent="0.2">
      <c r="B4" s="2" t="s">
        <v>144</v>
      </c>
    </row>
    <row r="5" spans="2:12" x14ac:dyDescent="0.2">
      <c r="D5" s="9"/>
    </row>
    <row r="6" spans="2:12" x14ac:dyDescent="0.2">
      <c r="B6" s="10"/>
      <c r="C6" s="11" t="s">
        <v>4</v>
      </c>
      <c r="D6" s="12" t="s">
        <v>5</v>
      </c>
      <c r="E6" s="13" t="s">
        <v>6</v>
      </c>
      <c r="F6" s="14" t="s">
        <v>7</v>
      </c>
    </row>
    <row r="7" spans="2:12" x14ac:dyDescent="0.2">
      <c r="B7" s="15" t="s">
        <v>145</v>
      </c>
      <c r="C7" s="16"/>
      <c r="D7" s="17"/>
      <c r="E7" s="16"/>
      <c r="F7" s="18"/>
    </row>
    <row r="8" spans="2:12" x14ac:dyDescent="0.2">
      <c r="B8" s="19" t="s">
        <v>146</v>
      </c>
      <c r="C8" s="16">
        <v>796.87951752000026</v>
      </c>
      <c r="D8" s="17">
        <v>668.32745397000019</v>
      </c>
      <c r="E8" s="16">
        <f>+C8-D8</f>
        <v>128.55206355000007</v>
      </c>
      <c r="F8" s="20" t="s">
        <v>11</v>
      </c>
      <c r="H8" s="21"/>
      <c r="I8" s="21"/>
      <c r="J8" s="21"/>
      <c r="K8" s="21"/>
    </row>
    <row r="9" spans="2:12" x14ac:dyDescent="0.2">
      <c r="B9" s="19" t="s">
        <v>147</v>
      </c>
      <c r="C9" s="16">
        <v>3306.1145196599978</v>
      </c>
      <c r="D9" s="17">
        <v>3199.6317885999997</v>
      </c>
      <c r="E9" s="16">
        <f>+C9-D9</f>
        <v>106.48273105999806</v>
      </c>
      <c r="F9" s="20" t="s">
        <v>13</v>
      </c>
      <c r="H9" s="21"/>
    </row>
    <row r="10" spans="2:12" x14ac:dyDescent="0.2">
      <c r="B10" s="19" t="s">
        <v>148</v>
      </c>
      <c r="C10" s="16">
        <v>77.903771189999986</v>
      </c>
      <c r="D10" s="17">
        <v>24.714822229999999</v>
      </c>
      <c r="E10" s="16">
        <f>+C10-D10</f>
        <v>53.188948959999991</v>
      </c>
      <c r="F10" s="20" t="s">
        <v>16</v>
      </c>
      <c r="H10" s="21"/>
    </row>
    <row r="11" spans="2:12" x14ac:dyDescent="0.2">
      <c r="B11" s="22" t="s">
        <v>149</v>
      </c>
      <c r="C11" s="23">
        <f>SUM(C8:C10)</f>
        <v>4180.8978083699985</v>
      </c>
      <c r="D11" s="24">
        <f>SUM(D8:D10)</f>
        <v>3892.6740648</v>
      </c>
      <c r="E11" s="25">
        <f>SUM(E8:E10)</f>
        <v>288.22374356999813</v>
      </c>
      <c r="F11" s="26"/>
      <c r="H11" s="21"/>
    </row>
    <row r="12" spans="2:12" x14ac:dyDescent="0.2">
      <c r="C12" s="27"/>
      <c r="D12" s="28"/>
      <c r="E12" s="16"/>
      <c r="F12" s="20"/>
      <c r="H12" s="21"/>
    </row>
    <row r="13" spans="2:12" x14ac:dyDescent="0.2">
      <c r="B13" s="15" t="s">
        <v>150</v>
      </c>
      <c r="C13" s="27"/>
      <c r="D13" s="28"/>
      <c r="E13" s="16"/>
      <c r="F13" s="20"/>
      <c r="H13" s="21"/>
    </row>
    <row r="14" spans="2:12" x14ac:dyDescent="0.2">
      <c r="B14" s="19" t="s">
        <v>151</v>
      </c>
      <c r="C14" s="16">
        <v>3356.0252401199987</v>
      </c>
      <c r="D14" s="17">
        <v>3199.6317885999997</v>
      </c>
      <c r="E14" s="16">
        <f t="shared" ref="E14:E17" si="0">+C14-D14</f>
        <v>156.39345151999896</v>
      </c>
      <c r="F14" s="20" t="s">
        <v>18</v>
      </c>
      <c r="H14" s="21"/>
    </row>
    <row r="15" spans="2:12" x14ac:dyDescent="0.2">
      <c r="B15" s="19" t="s">
        <v>152</v>
      </c>
      <c r="C15" s="16">
        <v>313.82828287000115</v>
      </c>
      <c r="D15" s="17">
        <v>286.25769419</v>
      </c>
      <c r="E15" s="16">
        <f t="shared" si="0"/>
        <v>27.570588680001151</v>
      </c>
      <c r="F15" s="20" t="s">
        <v>22</v>
      </c>
      <c r="H15" s="29"/>
      <c r="I15" s="21"/>
      <c r="J15" s="21"/>
      <c r="K15" s="21"/>
      <c r="L15" s="30"/>
    </row>
    <row r="16" spans="2:12" x14ac:dyDescent="0.2">
      <c r="B16" s="19" t="s">
        <v>153</v>
      </c>
      <c r="C16" s="16">
        <v>194.50772776999992</v>
      </c>
      <c r="D16" s="17">
        <v>163.15805133000001</v>
      </c>
      <c r="E16" s="16">
        <f t="shared" si="0"/>
        <v>31.349676439999911</v>
      </c>
      <c r="F16" s="20" t="s">
        <v>25</v>
      </c>
      <c r="H16" s="21"/>
    </row>
    <row r="17" spans="2:15" x14ac:dyDescent="0.2">
      <c r="B17" s="19" t="s">
        <v>154</v>
      </c>
      <c r="C17" s="16">
        <v>11.671997590000002</v>
      </c>
      <c r="D17" s="17">
        <v>9.64707632</v>
      </c>
      <c r="E17" s="16">
        <f t="shared" si="0"/>
        <v>2.0249212700000019</v>
      </c>
      <c r="F17" s="20" t="s">
        <v>27</v>
      </c>
      <c r="H17" s="21"/>
    </row>
    <row r="18" spans="2:15" x14ac:dyDescent="0.2">
      <c r="B18" s="22" t="s">
        <v>155</v>
      </c>
      <c r="C18" s="23">
        <f>SUM(C14:C17)</f>
        <v>3876.0332483499997</v>
      </c>
      <c r="D18" s="24">
        <f>SUM(D14:D17)</f>
        <v>3658.6946104399999</v>
      </c>
      <c r="E18" s="23">
        <f>SUM(E14:E17)</f>
        <v>217.33863791000002</v>
      </c>
      <c r="F18" s="26"/>
      <c r="H18" s="21"/>
    </row>
    <row r="19" spans="2:15" x14ac:dyDescent="0.2">
      <c r="B19" s="19"/>
      <c r="C19" s="27"/>
      <c r="D19" s="28"/>
      <c r="E19" s="16"/>
      <c r="F19" s="20"/>
      <c r="H19" s="21"/>
    </row>
    <row r="20" spans="2:15" s="36" customFormat="1" x14ac:dyDescent="0.2">
      <c r="B20" s="31" t="s">
        <v>156</v>
      </c>
      <c r="C20" s="32">
        <f>C11-C18</f>
        <v>304.86456001999886</v>
      </c>
      <c r="D20" s="33">
        <f>D11-D18</f>
        <v>233.97945436000009</v>
      </c>
      <c r="E20" s="34">
        <f t="shared" ref="E20:E34" si="1">+C20-D20</f>
        <v>70.885105659998771</v>
      </c>
      <c r="F20" s="35"/>
      <c r="H20" s="37"/>
      <c r="I20" s="37"/>
      <c r="J20" s="37"/>
      <c r="K20" s="37"/>
      <c r="O20" s="38"/>
    </row>
    <row r="21" spans="2:15" x14ac:dyDescent="0.2">
      <c r="B21" s="19" t="s">
        <v>157</v>
      </c>
      <c r="C21" s="27">
        <v>7.3850773700000003</v>
      </c>
      <c r="D21" s="17">
        <v>16.022561499999998</v>
      </c>
      <c r="E21" s="16">
        <f t="shared" si="1"/>
        <v>-8.6374841299999972</v>
      </c>
      <c r="F21" s="20" t="s">
        <v>29</v>
      </c>
      <c r="H21" s="21"/>
    </row>
    <row r="22" spans="2:15" x14ac:dyDescent="0.2">
      <c r="B22" s="19" t="s">
        <v>158</v>
      </c>
      <c r="C22" s="27">
        <v>110.07253239999999</v>
      </c>
      <c r="D22" s="17">
        <v>110.43716129000001</v>
      </c>
      <c r="E22" s="16">
        <f t="shared" si="1"/>
        <v>-0.36462889000002008</v>
      </c>
      <c r="F22" s="20" t="s">
        <v>36</v>
      </c>
      <c r="H22" s="21"/>
    </row>
    <row r="23" spans="2:15" x14ac:dyDescent="0.2">
      <c r="B23" s="22" t="s">
        <v>159</v>
      </c>
      <c r="C23" s="23">
        <f>C22-C21</f>
        <v>102.68745502999998</v>
      </c>
      <c r="D23" s="24">
        <f>D22-D21</f>
        <v>94.414599790000011</v>
      </c>
      <c r="E23" s="25">
        <f t="shared" si="1"/>
        <v>8.27285523999997</v>
      </c>
      <c r="F23" s="26"/>
      <c r="H23" s="21"/>
    </row>
    <row r="24" spans="2:15" x14ac:dyDescent="0.2">
      <c r="B24" s="19"/>
      <c r="C24" s="27"/>
      <c r="D24" s="28"/>
      <c r="E24" s="16"/>
      <c r="F24" s="20"/>
      <c r="H24" s="21"/>
    </row>
    <row r="25" spans="2:15" s="36" customFormat="1" x14ac:dyDescent="0.2">
      <c r="B25" s="31" t="s">
        <v>160</v>
      </c>
      <c r="C25" s="32">
        <f>C20-C23</f>
        <v>202.1771049899989</v>
      </c>
      <c r="D25" s="33">
        <f>D20-D23</f>
        <v>139.56485457000008</v>
      </c>
      <c r="E25" s="34">
        <f t="shared" si="1"/>
        <v>62.612250419998816</v>
      </c>
      <c r="F25" s="35"/>
      <c r="H25" s="37"/>
      <c r="O25" s="38"/>
    </row>
    <row r="26" spans="2:15" x14ac:dyDescent="0.2">
      <c r="B26" s="19" t="s">
        <v>161</v>
      </c>
      <c r="C26" s="27">
        <v>54.068962539999994</v>
      </c>
      <c r="D26" s="17">
        <v>20.801556179999999</v>
      </c>
      <c r="E26" s="16">
        <f t="shared" si="1"/>
        <v>33.267406359999995</v>
      </c>
      <c r="F26" s="20" t="s">
        <v>38</v>
      </c>
      <c r="H26" s="21"/>
    </row>
    <row r="27" spans="2:15" x14ac:dyDescent="0.2">
      <c r="B27" s="19" t="s">
        <v>162</v>
      </c>
      <c r="C27" s="27">
        <v>0</v>
      </c>
      <c r="D27" s="17">
        <v>5.0811507100000002</v>
      </c>
      <c r="E27" s="16">
        <f t="shared" si="1"/>
        <v>-5.0811507100000002</v>
      </c>
      <c r="F27" s="20" t="s">
        <v>40</v>
      </c>
      <c r="H27" s="21"/>
    </row>
    <row r="28" spans="2:15" x14ac:dyDescent="0.2">
      <c r="B28" s="19" t="s">
        <v>163</v>
      </c>
      <c r="C28" s="27">
        <v>0</v>
      </c>
      <c r="D28" s="17">
        <v>0.73586273000000002</v>
      </c>
      <c r="E28" s="39">
        <f t="shared" si="1"/>
        <v>-0.73586273000000002</v>
      </c>
      <c r="F28" s="20" t="s">
        <v>42</v>
      </c>
      <c r="H28" s="29"/>
    </row>
    <row r="29" spans="2:15" x14ac:dyDescent="0.2">
      <c r="B29" s="22" t="s">
        <v>164</v>
      </c>
      <c r="C29" s="25">
        <f>+C25-SUM(C26:C28)</f>
        <v>148.10814244999889</v>
      </c>
      <c r="D29" s="40">
        <f>+D25-SUM(D26:D28)</f>
        <v>112.94628495000008</v>
      </c>
      <c r="E29" s="25">
        <f t="shared" si="1"/>
        <v>35.161857499998817</v>
      </c>
      <c r="F29" s="26"/>
      <c r="H29" s="5"/>
    </row>
    <row r="30" spans="2:15" x14ac:dyDescent="0.2">
      <c r="B30" s="31"/>
      <c r="C30" s="16"/>
      <c r="D30" s="17"/>
      <c r="E30" s="16"/>
      <c r="F30" s="20"/>
      <c r="H30" s="21"/>
    </row>
    <row r="31" spans="2:15" x14ac:dyDescent="0.2">
      <c r="B31" s="15" t="s">
        <v>165</v>
      </c>
      <c r="C31" s="27">
        <v>0.92178848999999996</v>
      </c>
      <c r="D31" s="17">
        <v>0.76347100000000001</v>
      </c>
      <c r="E31" s="16">
        <f t="shared" si="1"/>
        <v>0.15831748999999995</v>
      </c>
      <c r="F31" s="20" t="s">
        <v>44</v>
      </c>
      <c r="H31" s="21"/>
    </row>
    <row r="32" spans="2:15" x14ac:dyDescent="0.2">
      <c r="B32" s="22" t="s">
        <v>166</v>
      </c>
      <c r="C32" s="25">
        <f>C31</f>
        <v>0.92178848999999996</v>
      </c>
      <c r="D32" s="40">
        <f>D31</f>
        <v>0.76347100000000001</v>
      </c>
      <c r="E32" s="25">
        <f t="shared" si="1"/>
        <v>0.15831748999999995</v>
      </c>
      <c r="F32" s="41"/>
      <c r="H32" s="21"/>
    </row>
    <row r="33" spans="2:8" x14ac:dyDescent="0.2">
      <c r="C33" s="16"/>
      <c r="D33" s="17"/>
      <c r="E33" s="16"/>
      <c r="F33" s="20"/>
      <c r="H33" s="21"/>
    </row>
    <row r="34" spans="2:8" x14ac:dyDescent="0.2">
      <c r="B34" s="22" t="s">
        <v>167</v>
      </c>
      <c r="C34" s="25">
        <f>C29+C32</f>
        <v>149.02993093999891</v>
      </c>
      <c r="D34" s="40">
        <f>D29+D32</f>
        <v>113.70975595000007</v>
      </c>
      <c r="E34" s="25">
        <f t="shared" si="1"/>
        <v>35.320174989998833</v>
      </c>
      <c r="F34" s="26"/>
      <c r="H34" s="21"/>
    </row>
    <row r="35" spans="2:8" x14ac:dyDescent="0.2">
      <c r="D35" s="42"/>
      <c r="H35" s="21"/>
    </row>
    <row r="37" spans="2:8" x14ac:dyDescent="0.2">
      <c r="B37" s="43" t="s">
        <v>168</v>
      </c>
      <c r="C37" s="44"/>
      <c r="D37" s="104"/>
      <c r="E37" s="105"/>
      <c r="F37" s="47"/>
      <c r="H37" s="48"/>
    </row>
    <row r="38" spans="2:8" x14ac:dyDescent="0.2">
      <c r="B38" s="49" t="s">
        <v>169</v>
      </c>
      <c r="C38" s="50"/>
      <c r="D38" s="50"/>
      <c r="E38" s="51">
        <f>C8</f>
        <v>796.87951752000026</v>
      </c>
      <c r="F38" s="47"/>
    </row>
    <row r="39" spans="2:8" x14ac:dyDescent="0.2">
      <c r="B39" s="52" t="s">
        <v>73</v>
      </c>
      <c r="C39" s="50"/>
      <c r="D39" s="50"/>
      <c r="E39" s="53"/>
      <c r="F39" s="47" t="s">
        <v>170</v>
      </c>
    </row>
    <row r="40" spans="2:8" x14ac:dyDescent="0.2">
      <c r="B40" s="54" t="s">
        <v>93</v>
      </c>
      <c r="C40" s="50"/>
      <c r="D40" s="50">
        <v>-126.07223438</v>
      </c>
      <c r="E40" s="53"/>
      <c r="F40" s="47"/>
    </row>
    <row r="41" spans="2:8" x14ac:dyDescent="0.2">
      <c r="B41" s="54" t="s">
        <v>93</v>
      </c>
      <c r="C41" s="50"/>
      <c r="D41" s="55">
        <v>-2.4798291700000767</v>
      </c>
      <c r="E41" s="53"/>
      <c r="F41" s="47"/>
    </row>
    <row r="42" spans="2:8" x14ac:dyDescent="0.2">
      <c r="B42" s="49" t="s">
        <v>75</v>
      </c>
      <c r="C42" s="50"/>
      <c r="E42" s="53">
        <f>SUM(D40:D41)</f>
        <v>-128.55206355000007</v>
      </c>
      <c r="F42" s="47"/>
    </row>
    <row r="43" spans="2:8" x14ac:dyDescent="0.2">
      <c r="B43" s="56" t="s">
        <v>171</v>
      </c>
      <c r="C43" s="57"/>
      <c r="D43" s="57"/>
      <c r="E43" s="58">
        <f>E38+E42</f>
        <v>668.32745397000019</v>
      </c>
      <c r="F43" s="47">
        <f>E43-D8</f>
        <v>0</v>
      </c>
    </row>
    <row r="45" spans="2:8" x14ac:dyDescent="0.2">
      <c r="B45" s="43" t="s">
        <v>172</v>
      </c>
      <c r="C45" s="44"/>
      <c r="D45" s="104"/>
      <c r="E45" s="105"/>
    </row>
    <row r="46" spans="2:8" x14ac:dyDescent="0.2">
      <c r="B46" s="49" t="s">
        <v>173</v>
      </c>
      <c r="C46" s="50"/>
      <c r="D46" s="50"/>
      <c r="E46" s="51">
        <f>C9</f>
        <v>3306.1145196599978</v>
      </c>
    </row>
    <row r="47" spans="2:8" x14ac:dyDescent="0.2">
      <c r="B47" s="52" t="s">
        <v>73</v>
      </c>
      <c r="C47" s="50"/>
      <c r="D47" s="50"/>
      <c r="E47" s="53"/>
    </row>
    <row r="48" spans="2:8" x14ac:dyDescent="0.2">
      <c r="B48" s="54" t="s">
        <v>93</v>
      </c>
      <c r="C48" s="50"/>
      <c r="D48" s="50">
        <v>49.910720460000036</v>
      </c>
      <c r="E48" s="53"/>
      <c r="H48" s="59"/>
    </row>
    <row r="49" spans="2:8" x14ac:dyDescent="0.2">
      <c r="B49" s="54" t="s">
        <v>174</v>
      </c>
      <c r="C49" s="50"/>
      <c r="D49" s="55">
        <v>-156.39345151999902</v>
      </c>
      <c r="E49" s="53"/>
    </row>
    <row r="50" spans="2:8" x14ac:dyDescent="0.2">
      <c r="B50" s="49" t="s">
        <v>75</v>
      </c>
      <c r="C50" s="50"/>
      <c r="E50" s="53">
        <f>SUM(D48:D49)</f>
        <v>-106.48273105999898</v>
      </c>
    </row>
    <row r="51" spans="2:8" x14ac:dyDescent="0.2">
      <c r="B51" s="56" t="s">
        <v>175</v>
      </c>
      <c r="C51" s="57"/>
      <c r="D51" s="57"/>
      <c r="E51" s="58">
        <f>E46+E50</f>
        <v>3199.6317885999988</v>
      </c>
      <c r="F51" s="8">
        <f>E51-D9</f>
        <v>0</v>
      </c>
    </row>
    <row r="53" spans="2:8" x14ac:dyDescent="0.2">
      <c r="B53" s="43" t="s">
        <v>176</v>
      </c>
      <c r="C53" s="44"/>
      <c r="D53" s="104"/>
      <c r="E53" s="105"/>
    </row>
    <row r="54" spans="2:8" x14ac:dyDescent="0.2">
      <c r="B54" s="49" t="s">
        <v>177</v>
      </c>
      <c r="C54" s="50"/>
      <c r="D54" s="50"/>
      <c r="E54" s="51">
        <f>C10</f>
        <v>77.903771189999986</v>
      </c>
      <c r="G54" s="59"/>
    </row>
    <row r="55" spans="2:8" x14ac:dyDescent="0.2">
      <c r="B55" s="52" t="s">
        <v>73</v>
      </c>
      <c r="C55" s="50"/>
      <c r="D55" s="50"/>
      <c r="E55" s="53"/>
    </row>
    <row r="56" spans="2:8" ht="15.75" customHeight="1" x14ac:dyDescent="0.2">
      <c r="B56" s="60" t="s">
        <v>178</v>
      </c>
      <c r="C56" s="3"/>
      <c r="D56" s="3">
        <v>-15.975805060000003</v>
      </c>
      <c r="E56" s="4"/>
    </row>
    <row r="57" spans="2:8" x14ac:dyDescent="0.2">
      <c r="B57" s="60" t="s">
        <v>179</v>
      </c>
      <c r="C57" s="50"/>
      <c r="D57" s="50">
        <v>-28.402215560000009</v>
      </c>
      <c r="E57" s="53"/>
    </row>
    <row r="58" spans="2:8" x14ac:dyDescent="0.2">
      <c r="B58" s="60" t="s">
        <v>93</v>
      </c>
      <c r="C58" s="50"/>
      <c r="D58" s="55">
        <v>-8.81092833999997</v>
      </c>
      <c r="E58" s="53"/>
      <c r="H58" s="30"/>
    </row>
    <row r="59" spans="2:8" x14ac:dyDescent="0.2">
      <c r="B59" s="61" t="s">
        <v>75</v>
      </c>
      <c r="C59" s="3"/>
      <c r="D59" s="62"/>
      <c r="E59" s="4">
        <f>SUM(D56:D58)</f>
        <v>-53.188948959999983</v>
      </c>
    </row>
    <row r="60" spans="2:8" x14ac:dyDescent="0.2">
      <c r="B60" s="63" t="s">
        <v>180</v>
      </c>
      <c r="C60" s="64"/>
      <c r="D60" s="64"/>
      <c r="E60" s="65">
        <f>E54+E59</f>
        <v>24.714822230000003</v>
      </c>
      <c r="F60" s="8">
        <f>E60-D10</f>
        <v>0</v>
      </c>
    </row>
    <row r="62" spans="2:8" x14ac:dyDescent="0.2">
      <c r="B62" s="66" t="s">
        <v>181</v>
      </c>
      <c r="C62" s="67"/>
      <c r="D62" s="106"/>
      <c r="E62" s="107"/>
    </row>
    <row r="63" spans="2:8" x14ac:dyDescent="0.2">
      <c r="B63" s="61" t="s">
        <v>182</v>
      </c>
      <c r="C63" s="3"/>
      <c r="D63" s="3"/>
      <c r="E63" s="68">
        <f>C14</f>
        <v>3356.0252401199987</v>
      </c>
    </row>
    <row r="64" spans="2:8" x14ac:dyDescent="0.2">
      <c r="B64" s="69" t="s">
        <v>73</v>
      </c>
      <c r="C64" s="3"/>
      <c r="D64" s="3"/>
      <c r="E64" s="4"/>
    </row>
    <row r="65" spans="2:14" x14ac:dyDescent="0.2">
      <c r="B65" s="60" t="s">
        <v>174</v>
      </c>
      <c r="C65" s="3"/>
      <c r="D65" s="70">
        <v>-156.3934515199995</v>
      </c>
      <c r="E65" s="4"/>
      <c r="G65" s="59"/>
    </row>
    <row r="66" spans="2:14" x14ac:dyDescent="0.2">
      <c r="B66" s="61" t="s">
        <v>75</v>
      </c>
      <c r="C66" s="3"/>
      <c r="D66" s="62"/>
      <c r="E66" s="4">
        <f>SUM(D65:D65)</f>
        <v>-156.3934515199995</v>
      </c>
    </row>
    <row r="67" spans="2:14" x14ac:dyDescent="0.2">
      <c r="B67" s="63" t="s">
        <v>183</v>
      </c>
      <c r="C67" s="64"/>
      <c r="D67" s="64"/>
      <c r="E67" s="65">
        <f>E63+E66</f>
        <v>3199.6317885999993</v>
      </c>
      <c r="F67" s="8">
        <f>E67-D14</f>
        <v>0</v>
      </c>
    </row>
    <row r="69" spans="2:14" x14ac:dyDescent="0.2">
      <c r="B69" s="66" t="s">
        <v>184</v>
      </c>
      <c r="C69" s="67"/>
      <c r="D69" s="106"/>
      <c r="E69" s="107"/>
    </row>
    <row r="70" spans="2:14" x14ac:dyDescent="0.2">
      <c r="B70" s="61" t="s">
        <v>185</v>
      </c>
      <c r="C70" s="3"/>
      <c r="D70" s="3"/>
      <c r="E70" s="68">
        <f>C15</f>
        <v>313.82828287000115</v>
      </c>
    </row>
    <row r="71" spans="2:14" x14ac:dyDescent="0.2">
      <c r="B71" s="69" t="s">
        <v>73</v>
      </c>
      <c r="C71" s="3"/>
      <c r="D71" s="3"/>
      <c r="E71" s="4"/>
      <c r="N71" s="71"/>
    </row>
    <row r="72" spans="2:14" x14ac:dyDescent="0.2">
      <c r="B72" s="60" t="s">
        <v>186</v>
      </c>
      <c r="C72" s="3"/>
      <c r="D72" s="3">
        <v>-2.8726934800000192</v>
      </c>
      <c r="E72" s="4"/>
    </row>
    <row r="73" spans="2:14" x14ac:dyDescent="0.2">
      <c r="B73" s="60" t="s">
        <v>93</v>
      </c>
      <c r="C73" s="3"/>
      <c r="D73" s="70">
        <v>-24.69789520000112</v>
      </c>
      <c r="E73" s="4"/>
      <c r="H73" s="30"/>
    </row>
    <row r="74" spans="2:14" x14ac:dyDescent="0.2">
      <c r="B74" s="72" t="s">
        <v>75</v>
      </c>
      <c r="C74" s="70"/>
      <c r="D74" s="70"/>
      <c r="E74" s="73">
        <f>SUM(D72:D73)</f>
        <v>-27.570588680001141</v>
      </c>
    </row>
    <row r="75" spans="2:14" x14ac:dyDescent="0.2">
      <c r="B75" s="74" t="s">
        <v>187</v>
      </c>
      <c r="C75" s="64"/>
      <c r="D75" s="64"/>
      <c r="E75" s="65">
        <f>E70+E74</f>
        <v>286.25769419</v>
      </c>
      <c r="F75" s="8">
        <f>E75-D15</f>
        <v>0</v>
      </c>
      <c r="H75" s="29"/>
    </row>
    <row r="76" spans="2:14" x14ac:dyDescent="0.2">
      <c r="H76" s="29"/>
    </row>
    <row r="77" spans="2:14" x14ac:dyDescent="0.2">
      <c r="B77" s="66" t="s">
        <v>188</v>
      </c>
      <c r="C77" s="67"/>
      <c r="D77" s="106"/>
      <c r="E77" s="107"/>
      <c r="H77" s="71"/>
    </row>
    <row r="78" spans="2:14" x14ac:dyDescent="0.2">
      <c r="B78" s="61" t="s">
        <v>189</v>
      </c>
      <c r="C78" s="3"/>
      <c r="D78" s="3"/>
      <c r="E78" s="68">
        <f>C16</f>
        <v>194.50772776999992</v>
      </c>
    </row>
    <row r="79" spans="2:14" x14ac:dyDescent="0.2">
      <c r="B79" s="69" t="s">
        <v>73</v>
      </c>
      <c r="C79" s="3"/>
      <c r="D79" s="3"/>
      <c r="E79" s="4"/>
    </row>
    <row r="80" spans="2:14" x14ac:dyDescent="0.2">
      <c r="B80" s="60" t="s">
        <v>186</v>
      </c>
      <c r="C80" s="3"/>
      <c r="D80" s="3">
        <v>-8.550494310000003</v>
      </c>
      <c r="E80" s="4"/>
      <c r="F80" s="5"/>
    </row>
    <row r="81" spans="2:8" x14ac:dyDescent="0.2">
      <c r="B81" s="60" t="s">
        <v>179</v>
      </c>
      <c r="C81" s="3"/>
      <c r="D81" s="3">
        <v>-22.338077520000009</v>
      </c>
      <c r="E81" s="4"/>
      <c r="F81" s="5"/>
      <c r="H81" s="30"/>
    </row>
    <row r="82" spans="2:8" x14ac:dyDescent="0.2">
      <c r="B82" s="60" t="s">
        <v>93</v>
      </c>
      <c r="C82" s="3"/>
      <c r="D82" s="70">
        <v>-0.46110461000001429</v>
      </c>
      <c r="E82" s="4"/>
      <c r="F82" s="75"/>
      <c r="H82" s="30"/>
    </row>
    <row r="83" spans="2:8" x14ac:dyDescent="0.2">
      <c r="B83" s="61" t="s">
        <v>75</v>
      </c>
      <c r="C83" s="3"/>
      <c r="D83" s="62"/>
      <c r="E83" s="4">
        <f>SUM(D80:D82)</f>
        <v>-31.349676440000025</v>
      </c>
      <c r="F83" s="5"/>
    </row>
    <row r="84" spans="2:8" x14ac:dyDescent="0.2">
      <c r="B84" s="63" t="s">
        <v>190</v>
      </c>
      <c r="C84" s="64"/>
      <c r="D84" s="64"/>
      <c r="E84" s="65">
        <f>E78+E83</f>
        <v>163.15805132999989</v>
      </c>
      <c r="F84" s="5">
        <f>E84-D16</f>
        <v>0</v>
      </c>
      <c r="G84" s="59"/>
    </row>
    <row r="85" spans="2:8" x14ac:dyDescent="0.2">
      <c r="F85" s="5"/>
    </row>
    <row r="86" spans="2:8" x14ac:dyDescent="0.2">
      <c r="B86" s="66" t="s">
        <v>191</v>
      </c>
      <c r="C86" s="67"/>
      <c r="D86" s="106"/>
      <c r="E86" s="107"/>
    </row>
    <row r="87" spans="2:8" x14ac:dyDescent="0.2">
      <c r="B87" s="61" t="s">
        <v>192</v>
      </c>
      <c r="C87" s="3"/>
      <c r="D87" s="3"/>
      <c r="E87" s="68">
        <f>C17</f>
        <v>11.671997590000002</v>
      </c>
    </row>
    <row r="88" spans="2:8" x14ac:dyDescent="0.2">
      <c r="B88" s="69" t="s">
        <v>73</v>
      </c>
      <c r="C88" s="3"/>
      <c r="D88" s="3"/>
      <c r="E88" s="4"/>
    </row>
    <row r="89" spans="2:8" x14ac:dyDescent="0.2">
      <c r="B89" s="60" t="s">
        <v>186</v>
      </c>
      <c r="C89" s="3"/>
      <c r="D89" s="3">
        <v>-7.52673900000006E-2</v>
      </c>
      <c r="E89" s="4"/>
    </row>
    <row r="90" spans="2:8" x14ac:dyDescent="0.2">
      <c r="B90" s="60" t="s">
        <v>93</v>
      </c>
      <c r="C90" s="3"/>
      <c r="D90" s="3">
        <v>-1.9840139299999997</v>
      </c>
      <c r="E90" s="4"/>
      <c r="H90" s="30"/>
    </row>
    <row r="91" spans="2:8" x14ac:dyDescent="0.2">
      <c r="B91" s="60" t="s">
        <v>193</v>
      </c>
      <c r="C91" s="3"/>
      <c r="D91" s="70">
        <v>3.4360049999998879E-2</v>
      </c>
      <c r="E91" s="4"/>
      <c r="H91" s="30"/>
    </row>
    <row r="92" spans="2:8" x14ac:dyDescent="0.2">
      <c r="B92" s="61" t="s">
        <v>75</v>
      </c>
      <c r="C92" s="3"/>
      <c r="D92" s="62"/>
      <c r="E92" s="4">
        <f>SUM(D89:D91)</f>
        <v>-2.0249212700000014</v>
      </c>
    </row>
    <row r="93" spans="2:8" x14ac:dyDescent="0.2">
      <c r="B93" s="63" t="s">
        <v>194</v>
      </c>
      <c r="C93" s="64"/>
      <c r="D93" s="64"/>
      <c r="E93" s="65">
        <f>E87+E92</f>
        <v>9.64707632</v>
      </c>
      <c r="F93" s="8">
        <f>E93-D17</f>
        <v>0</v>
      </c>
    </row>
    <row r="95" spans="2:8" x14ac:dyDescent="0.2">
      <c r="B95" s="66" t="s">
        <v>195</v>
      </c>
      <c r="C95" s="67"/>
      <c r="D95" s="106"/>
      <c r="E95" s="107"/>
    </row>
    <row r="96" spans="2:8" x14ac:dyDescent="0.2">
      <c r="B96" s="61" t="s">
        <v>196</v>
      </c>
      <c r="C96" s="3"/>
      <c r="D96" s="3"/>
      <c r="E96" s="68">
        <f>C21</f>
        <v>7.3850773700000003</v>
      </c>
    </row>
    <row r="97" spans="2:8" x14ac:dyDescent="0.2">
      <c r="B97" s="69" t="s">
        <v>73</v>
      </c>
      <c r="C97" s="3"/>
      <c r="D97" s="3"/>
      <c r="E97" s="4"/>
    </row>
    <row r="98" spans="2:8" x14ac:dyDescent="0.2">
      <c r="B98" s="60" t="s">
        <v>197</v>
      </c>
      <c r="C98" s="3"/>
      <c r="D98" s="3">
        <v>-0.36323048000000047</v>
      </c>
      <c r="E98" s="4"/>
    </row>
    <row r="99" spans="2:8" x14ac:dyDescent="0.2">
      <c r="B99" s="60" t="s">
        <v>93</v>
      </c>
      <c r="C99" s="3"/>
      <c r="D99" s="70">
        <v>9.0007146099999993</v>
      </c>
      <c r="E99" s="4"/>
      <c r="H99" s="30"/>
    </row>
    <row r="100" spans="2:8" x14ac:dyDescent="0.2">
      <c r="B100" s="61" t="s">
        <v>75</v>
      </c>
      <c r="C100" s="3"/>
      <c r="D100" s="62"/>
      <c r="E100" s="4">
        <f>SUM(D98:D99)</f>
        <v>8.6374841299999989</v>
      </c>
    </row>
    <row r="101" spans="2:8" x14ac:dyDescent="0.2">
      <c r="B101" s="63" t="s">
        <v>198</v>
      </c>
      <c r="C101" s="64"/>
      <c r="D101" s="64"/>
      <c r="E101" s="65">
        <f>E96+E100</f>
        <v>16.022561499999998</v>
      </c>
      <c r="F101" s="8">
        <f>E101-D21</f>
        <v>0</v>
      </c>
    </row>
    <row r="103" spans="2:8" x14ac:dyDescent="0.2">
      <c r="B103" s="66" t="s">
        <v>199</v>
      </c>
      <c r="C103" s="67"/>
      <c r="D103" s="106"/>
      <c r="E103" s="107"/>
    </row>
    <row r="104" spans="2:8" x14ac:dyDescent="0.2">
      <c r="B104" s="61" t="s">
        <v>200</v>
      </c>
      <c r="C104" s="3"/>
      <c r="D104" s="3"/>
      <c r="E104" s="68">
        <f>C22</f>
        <v>110.07253239999999</v>
      </c>
    </row>
    <row r="105" spans="2:8" x14ac:dyDescent="0.2">
      <c r="B105" s="69" t="s">
        <v>73</v>
      </c>
      <c r="C105" s="3"/>
      <c r="D105" s="3"/>
      <c r="E105" s="4"/>
    </row>
    <row r="106" spans="2:8" x14ac:dyDescent="0.2">
      <c r="B106" s="60" t="s">
        <v>197</v>
      </c>
      <c r="C106" s="3"/>
      <c r="D106" s="3">
        <v>-3.5837964699999989</v>
      </c>
      <c r="E106" s="4"/>
    </row>
    <row r="107" spans="2:8" ht="14.25" customHeight="1" x14ac:dyDescent="0.2">
      <c r="B107" s="60" t="s">
        <v>93</v>
      </c>
      <c r="C107" s="3"/>
      <c r="D107" s="70">
        <v>3.9484253599999848</v>
      </c>
      <c r="E107" s="4"/>
      <c r="H107" s="30"/>
    </row>
    <row r="108" spans="2:8" x14ac:dyDescent="0.2">
      <c r="B108" s="61" t="s">
        <v>75</v>
      </c>
      <c r="C108" s="3"/>
      <c r="D108" s="62"/>
      <c r="E108" s="4">
        <f>SUM(D106:D107)</f>
        <v>0.36462888999998588</v>
      </c>
    </row>
    <row r="109" spans="2:8" x14ac:dyDescent="0.2">
      <c r="B109" s="63" t="s">
        <v>201</v>
      </c>
      <c r="C109" s="64"/>
      <c r="D109" s="64"/>
      <c r="E109" s="65">
        <f>E104+E108</f>
        <v>110.43716128999998</v>
      </c>
      <c r="F109" s="8">
        <f>E109-D22</f>
        <v>0</v>
      </c>
    </row>
    <row r="111" spans="2:8" x14ac:dyDescent="0.2">
      <c r="B111" s="66" t="s">
        <v>202</v>
      </c>
      <c r="C111" s="67"/>
      <c r="D111" s="106"/>
      <c r="E111" s="107"/>
    </row>
    <row r="112" spans="2:8" x14ac:dyDescent="0.2">
      <c r="B112" s="61" t="s">
        <v>203</v>
      </c>
      <c r="C112" s="3"/>
      <c r="D112" s="3"/>
      <c r="E112" s="68">
        <f>C26</f>
        <v>54.068962539999994</v>
      </c>
    </row>
    <row r="113" spans="2:8" x14ac:dyDescent="0.2">
      <c r="B113" s="69" t="s">
        <v>73</v>
      </c>
      <c r="C113" s="3"/>
      <c r="D113" s="3"/>
      <c r="E113" s="4"/>
    </row>
    <row r="114" spans="2:8" x14ac:dyDescent="0.2">
      <c r="B114" s="60" t="s">
        <v>197</v>
      </c>
      <c r="C114" s="3"/>
      <c r="D114" s="3">
        <v>-0.2357443599999994</v>
      </c>
      <c r="E114" s="4"/>
    </row>
    <row r="115" spans="2:8" x14ac:dyDescent="0.2">
      <c r="B115" s="60" t="s">
        <v>93</v>
      </c>
      <c r="C115" s="3"/>
      <c r="D115" s="70">
        <v>-33.031661999999997</v>
      </c>
      <c r="E115" s="4"/>
      <c r="H115" s="30"/>
    </row>
    <row r="116" spans="2:8" x14ac:dyDescent="0.2">
      <c r="B116" s="61" t="s">
        <v>75</v>
      </c>
      <c r="C116" s="3"/>
      <c r="D116" s="62"/>
      <c r="E116" s="4">
        <f>SUM(D114:D115)</f>
        <v>-33.267406359999995</v>
      </c>
    </row>
    <row r="117" spans="2:8" x14ac:dyDescent="0.2">
      <c r="B117" s="63" t="s">
        <v>204</v>
      </c>
      <c r="C117" s="64"/>
      <c r="D117" s="64"/>
      <c r="E117" s="65">
        <f>E112+E116</f>
        <v>20.801556179999999</v>
      </c>
      <c r="F117" s="8">
        <f>E117-D26</f>
        <v>0</v>
      </c>
    </row>
    <row r="119" spans="2:8" x14ac:dyDescent="0.2">
      <c r="B119" s="66" t="s">
        <v>205</v>
      </c>
      <c r="C119" s="67"/>
      <c r="D119" s="106"/>
      <c r="E119" s="107"/>
    </row>
    <row r="120" spans="2:8" x14ac:dyDescent="0.2">
      <c r="B120" s="61" t="s">
        <v>206</v>
      </c>
      <c r="C120" s="3"/>
      <c r="D120" s="3"/>
      <c r="E120" s="68">
        <f>C27</f>
        <v>0</v>
      </c>
    </row>
    <row r="121" spans="2:8" x14ac:dyDescent="0.2">
      <c r="B121" s="69" t="s">
        <v>73</v>
      </c>
      <c r="C121" s="3"/>
      <c r="D121" s="3"/>
      <c r="E121" s="4"/>
    </row>
    <row r="122" spans="2:8" x14ac:dyDescent="0.2">
      <c r="B122" s="60" t="s">
        <v>207</v>
      </c>
      <c r="C122" s="3"/>
      <c r="D122" s="70">
        <v>5.0811507099999993</v>
      </c>
      <c r="E122" s="4"/>
      <c r="H122" s="30"/>
    </row>
    <row r="123" spans="2:8" x14ac:dyDescent="0.2">
      <c r="B123" s="49" t="s">
        <v>75</v>
      </c>
      <c r="C123" s="50"/>
      <c r="E123" s="53">
        <f>SUM(D122:D122)</f>
        <v>5.0811507099999993</v>
      </c>
    </row>
    <row r="124" spans="2:8" x14ac:dyDescent="0.2">
      <c r="B124" s="56" t="s">
        <v>208</v>
      </c>
      <c r="C124" s="57"/>
      <c r="D124" s="57"/>
      <c r="E124" s="58">
        <f>E120+E123</f>
        <v>5.0811507099999993</v>
      </c>
      <c r="F124" s="8">
        <f>E124-D27</f>
        <v>0</v>
      </c>
    </row>
    <row r="125" spans="2:8" x14ac:dyDescent="0.2">
      <c r="B125" s="43"/>
      <c r="C125" s="44"/>
      <c r="D125" s="44"/>
      <c r="E125" s="76"/>
    </row>
    <row r="126" spans="2:8" x14ac:dyDescent="0.2">
      <c r="B126" s="66" t="s">
        <v>209</v>
      </c>
      <c r="C126" s="67"/>
      <c r="D126" s="106"/>
      <c r="E126" s="107"/>
    </row>
    <row r="127" spans="2:8" x14ac:dyDescent="0.2">
      <c r="B127" s="61" t="s">
        <v>210</v>
      </c>
      <c r="C127" s="3"/>
      <c r="D127" s="3"/>
      <c r="E127" s="68">
        <f>C28</f>
        <v>0</v>
      </c>
    </row>
    <row r="128" spans="2:8" x14ac:dyDescent="0.2">
      <c r="B128" s="69" t="s">
        <v>73</v>
      </c>
      <c r="C128" s="3"/>
      <c r="D128" s="3"/>
      <c r="E128" s="4"/>
    </row>
    <row r="129" spans="2:8" x14ac:dyDescent="0.2">
      <c r="B129" s="60" t="s">
        <v>211</v>
      </c>
      <c r="C129" s="3"/>
      <c r="D129" s="70">
        <v>0.73586273000000002</v>
      </c>
      <c r="E129" s="4"/>
      <c r="H129" s="30"/>
    </row>
    <row r="130" spans="2:8" x14ac:dyDescent="0.2">
      <c r="B130" s="49" t="s">
        <v>75</v>
      </c>
      <c r="C130" s="50"/>
      <c r="E130" s="53">
        <f>SUM(D129:D129)</f>
        <v>0.73586273000000002</v>
      </c>
      <c r="F130" s="8">
        <f>E130-D28</f>
        <v>0</v>
      </c>
    </row>
    <row r="131" spans="2:8" x14ac:dyDescent="0.2">
      <c r="B131" s="56" t="s">
        <v>208</v>
      </c>
      <c r="C131" s="57"/>
      <c r="D131" s="57"/>
      <c r="E131" s="58">
        <f>E127+E130</f>
        <v>0.73586273000000002</v>
      </c>
    </row>
    <row r="132" spans="2:8" x14ac:dyDescent="0.2">
      <c r="B132" s="43"/>
      <c r="C132" s="44"/>
      <c r="D132" s="44"/>
      <c r="E132" s="76"/>
    </row>
    <row r="133" spans="2:8" x14ac:dyDescent="0.2">
      <c r="B133" s="66" t="s">
        <v>212</v>
      </c>
      <c r="C133" s="67"/>
      <c r="D133" s="106"/>
      <c r="E133" s="107"/>
    </row>
    <row r="134" spans="2:8" x14ac:dyDescent="0.2">
      <c r="B134" s="61" t="s">
        <v>213</v>
      </c>
      <c r="C134" s="3"/>
      <c r="D134" s="3"/>
      <c r="E134" s="68">
        <f>C32</f>
        <v>0.92178848999999996</v>
      </c>
    </row>
    <row r="135" spans="2:8" x14ac:dyDescent="0.2">
      <c r="B135" s="69" t="s">
        <v>73</v>
      </c>
      <c r="C135" s="3"/>
      <c r="D135" s="3"/>
      <c r="E135" s="4"/>
    </row>
    <row r="136" spans="2:8" x14ac:dyDescent="0.2">
      <c r="B136" s="60" t="s">
        <v>93</v>
      </c>
      <c r="C136" s="3"/>
      <c r="D136" s="70">
        <v>-0.15831748999999998</v>
      </c>
      <c r="E136" s="4"/>
      <c r="H136" s="30"/>
    </row>
    <row r="137" spans="2:8" x14ac:dyDescent="0.2">
      <c r="B137" s="49" t="s">
        <v>75</v>
      </c>
      <c r="C137" s="50"/>
      <c r="E137" s="53">
        <f>SUM(D136:D136)</f>
        <v>-0.15831748999999998</v>
      </c>
    </row>
    <row r="138" spans="2:8" x14ac:dyDescent="0.2">
      <c r="B138" s="56" t="s">
        <v>208</v>
      </c>
      <c r="C138" s="57"/>
      <c r="D138" s="57"/>
      <c r="E138" s="58">
        <f>E134+E137</f>
        <v>0.76347100000000001</v>
      </c>
      <c r="F138" s="8">
        <f>E138-D32</f>
        <v>0</v>
      </c>
    </row>
  </sheetData>
  <mergeCells count="13">
    <mergeCell ref="D133:E133"/>
    <mergeCell ref="D86:E86"/>
    <mergeCell ref="D95:E95"/>
    <mergeCell ref="D103:E103"/>
    <mergeCell ref="D111:E111"/>
    <mergeCell ref="D119:E119"/>
    <mergeCell ref="D126:E126"/>
    <mergeCell ref="D77:E77"/>
    <mergeCell ref="D37:E37"/>
    <mergeCell ref="D45:E45"/>
    <mergeCell ref="D53:E53"/>
    <mergeCell ref="D62:E62"/>
    <mergeCell ref="D69:E69"/>
  </mergeCells>
  <pageMargins left="0.7" right="0.7" top="0.75" bottom="0.75" header="0.3" footer="0.3"/>
  <pageSetup orientation="portrait" r:id="rId1"/>
  <ignoredErrors>
    <ignoredError sqref="C18:F18 E17:F1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4B2C83-F609-4468-83D3-44070900890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813d627-6812-41ba-b21c-8d274ce88239"/>
  </ds:schemaRefs>
</ds:datastoreItem>
</file>

<file path=customXml/itemProps2.xml><?xml version="1.0" encoding="utf-8"?>
<ds:datastoreItem xmlns:ds="http://schemas.openxmlformats.org/officeDocument/2006/customXml" ds:itemID="{C3C5FE4A-881D-4D8E-8F2E-E7EE9A872D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A4B9BD-D222-4F68-8578-E17C8C827C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813d627-6812-41ba-b21c-8d274ce88239"/>
    <ds:schemaRef ds:uri="e0893123-66fa-4b19-a433-47924ff5ec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Balance Sheet</vt:lpstr>
      <vt:lpstr>Income Statement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Fan</dc:creator>
  <cp:keywords/>
  <dc:description/>
  <cp:lastModifiedBy>Susi Ahlborn</cp:lastModifiedBy>
  <cp:revision/>
  <dcterms:created xsi:type="dcterms:W3CDTF">2023-03-17T16:48:49Z</dcterms:created>
  <dcterms:modified xsi:type="dcterms:W3CDTF">2025-10-14T22:38:34Z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