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ahlborsu_oeb_ca/Documents/Desktop/Alectra/Excel files/"/>
    </mc:Choice>
  </mc:AlternateContent>
  <xr:revisionPtr revIDLastSave="0" documentId="8_{1CA9FA72-C4D4-4BE6-BC8C-3C11A7B1D957}" xr6:coauthVersionLast="47" xr6:coauthVersionMax="47" xr10:uidLastSave="{00000000-0000-0000-0000-000000000000}"/>
  <bookViews>
    <workbookView xWindow="-120" yWindow="-120" windowWidth="24240" windowHeight="13020" xr2:uid="{A5F51C75-4C7D-4C67-B93D-69C24D281F7D}"/>
  </bookViews>
  <sheets>
    <sheet name="Appendix 2-BB 2025-2031" sheetId="3" r:id="rId1"/>
    <sheet name="Appendix 2-BB 2019-2024" sheetId="2" r:id="rId2"/>
    <sheet name="Appendix 2-BB Legacies  " sheetId="1" r:id="rId3"/>
  </sheets>
  <definedNames>
    <definedName name="________HUB1">#REF!</definedName>
    <definedName name="________HUB2">#REF!</definedName>
    <definedName name="________HUB3">#REF!</definedName>
    <definedName name="________HUB4">#REF!</definedName>
    <definedName name="_______HUB1">#REF!</definedName>
    <definedName name="_______HUB2">#REF!</definedName>
    <definedName name="_______HUB3">#REF!</definedName>
    <definedName name="_______HUB4">#REF!</definedName>
    <definedName name="______all1">#REF!</definedName>
    <definedName name="______cat2">#REF!</definedName>
    <definedName name="______FED07">#REF!</definedName>
    <definedName name="______FED09">#REF!</definedName>
    <definedName name="______FED10">#REF!</definedName>
    <definedName name="______FED11">#REF!</definedName>
    <definedName name="______HUB1">#REF!</definedName>
    <definedName name="______HUB2">#REF!</definedName>
    <definedName name="______HUB3">#REF!</definedName>
    <definedName name="______HUB4">#REF!</definedName>
    <definedName name="______map1">#REF!</definedName>
    <definedName name="______map2">#REF!</definedName>
    <definedName name="______ONT07">#REF!</definedName>
    <definedName name="______ONT10">#REF!</definedName>
    <definedName name="_____all1">#REF!</definedName>
    <definedName name="_____cat2">#REF!</definedName>
    <definedName name="_____FED06">#REF!</definedName>
    <definedName name="_____FED07">#REF!</definedName>
    <definedName name="_____FED08">#REF!</definedName>
    <definedName name="_____FED09">#REF!</definedName>
    <definedName name="_____FED10">#REF!</definedName>
    <definedName name="_____FED11">#REF!</definedName>
    <definedName name="_____HUB1">#REF!</definedName>
    <definedName name="_____HUB2">#REF!</definedName>
    <definedName name="_____HUB3">#REF!</definedName>
    <definedName name="_____HUB4">#REF!</definedName>
    <definedName name="_____map1">#REF!</definedName>
    <definedName name="_____map2">#REF!</definedName>
    <definedName name="_____ONT06">#REF!</definedName>
    <definedName name="_____ONT07">#REF!</definedName>
    <definedName name="_____ONT08">#REF!</definedName>
    <definedName name="_____ONT09">#REF!</definedName>
    <definedName name="_____ONT10">#REF!</definedName>
    <definedName name="_____ONT11">#REF!</definedName>
    <definedName name="____all1">#REF!</definedName>
    <definedName name="____cat2">#REF!</definedName>
    <definedName name="____FED06">#REF!</definedName>
    <definedName name="____FED07">#REF!</definedName>
    <definedName name="____FED08">#REF!</definedName>
    <definedName name="____FED09">#REF!</definedName>
    <definedName name="____FED10">#REF!</definedName>
    <definedName name="____FED11">#REF!</definedName>
    <definedName name="____HUB1">#REF!</definedName>
    <definedName name="____HUB2">#REF!</definedName>
    <definedName name="____HUB3">#REF!</definedName>
    <definedName name="____HUB4">#REF!</definedName>
    <definedName name="____map1">#REF!</definedName>
    <definedName name="____map2">#REF!</definedName>
    <definedName name="____ONT06">#REF!</definedName>
    <definedName name="____ONT07">#REF!</definedName>
    <definedName name="____ONT08">#REF!</definedName>
    <definedName name="____ONT09">#REF!</definedName>
    <definedName name="____ONT10">#REF!</definedName>
    <definedName name="____ONT11">#REF!</definedName>
    <definedName name="___all1">#REF!</definedName>
    <definedName name="___cat2">#REF!</definedName>
    <definedName name="___FED06">#REF!</definedName>
    <definedName name="___FED07">#REF!</definedName>
    <definedName name="___FED08">#REF!</definedName>
    <definedName name="___FED09">#REF!</definedName>
    <definedName name="___FED10">#REF!</definedName>
    <definedName name="___FED11">#REF!</definedName>
    <definedName name="___HUB1">#REF!</definedName>
    <definedName name="___HUB2">#REF!</definedName>
    <definedName name="___HUB3">#REF!</definedName>
    <definedName name="___hub310">#REF!</definedName>
    <definedName name="___HUB4">#REF!</definedName>
    <definedName name="___INDEX_SHEET___ASAP_Utilities">#REF!</definedName>
    <definedName name="___map1">#REF!</definedName>
    <definedName name="___map2">#REF!</definedName>
    <definedName name="___Oct2012">#REF!</definedName>
    <definedName name="___ONT06">#REF!</definedName>
    <definedName name="___ONT07">#REF!</definedName>
    <definedName name="___ONT08">#REF!</definedName>
    <definedName name="___ONT09">#REF!</definedName>
    <definedName name="___ONT10">#REF!</definedName>
    <definedName name="___ONT11">#REF!</definedName>
    <definedName name="__all1">#REF!</definedName>
    <definedName name="__cat2">#REF!</definedName>
    <definedName name="__FED06">#REF!</definedName>
    <definedName name="__FED07">#REF!</definedName>
    <definedName name="__FED08">#REF!</definedName>
    <definedName name="__FED09">#REF!</definedName>
    <definedName name="__FED10">#REF!</definedName>
    <definedName name="__FED11">#REF!</definedName>
    <definedName name="__HUB1">#REF!</definedName>
    <definedName name="__HUB2">#REF!</definedName>
    <definedName name="__HUB3">#REF!</definedName>
    <definedName name="__HUB4">#REF!</definedName>
    <definedName name="__map1">#REF!</definedName>
    <definedName name="__map2">#REF!</definedName>
    <definedName name="__msq964">#REF!</definedName>
    <definedName name="__ONT06">#REF!</definedName>
    <definedName name="__ONT07">#REF!</definedName>
    <definedName name="__ONT08">#REF!</definedName>
    <definedName name="__ONT09">#REF!</definedName>
    <definedName name="__ONT10">#REF!</definedName>
    <definedName name="__ONT11">#REF!</definedName>
    <definedName name="_00_THESI_01001_AV001">#REF!</definedName>
    <definedName name="_00_THESI_01001_AV004">#REF!</definedName>
    <definedName name="_00_THESI_02001_AV001">#REF!</definedName>
    <definedName name="_00_THESI_02001_AV004">#REF!</definedName>
    <definedName name="_00_THESI_08001_AV001">#REF!</definedName>
    <definedName name="_14CO_BS">#REF!</definedName>
    <definedName name="_14CO_BS_RESTATED">#REF!</definedName>
    <definedName name="_14CO_CF">#REF!</definedName>
    <definedName name="_14CO_CF_RESTATED">#REF!</definedName>
    <definedName name="_14CO_IS">#REF!</definedName>
    <definedName name="_14CO_IS_RESTATED">#REF!</definedName>
    <definedName name="_2014_Planned_ISA_Month">#REF!</definedName>
    <definedName name="_30_Dec_03">#REF!</definedName>
    <definedName name="_50_THESI_02001_AV001">#REF!</definedName>
    <definedName name="_50_THESI_02001_AV004">#REF!</definedName>
    <definedName name="_50_THESI_02001_BV001">#REF!</definedName>
    <definedName name="_50_THESI_02001_BV002">#REF!</definedName>
    <definedName name="_A160009">#REF!</definedName>
    <definedName name="_all1">#REF!</definedName>
    <definedName name="_CAPITAL_WIP_GROUP__CAPA_01001_AD001">#REF!</definedName>
    <definedName name="_CAPITAL_WIP_GROUP__CAPA_01001_AV001">#REF!</definedName>
    <definedName name="_CAPITAL_WIP_GROUP__CAPA_01001_AV002">#REF!</definedName>
    <definedName name="_CAPITAL_WIP_GROUP__CAPA_01001_AV003">#REF!</definedName>
    <definedName name="_CAPITAL_WIP_GROUP__COSH_01001_AD001">#REF!</definedName>
    <definedName name="_CAPITAL_WIP_GROUP__COSH_01001_AV001">#REF!</definedName>
    <definedName name="_CAPITAL_WIP_GROUP__COSH_01001_AV002">#REF!</definedName>
    <definedName name="_CAPITAL_WIP_GROUP__COSH_01001_AV003">#REF!</definedName>
    <definedName name="_CAPITAL_WIP_GROUP__COSU_01001_AD001">#REF!</definedName>
    <definedName name="_CAPITAL_WIP_GROUP__COSU_01001_AV001">#REF!</definedName>
    <definedName name="_CAPITAL_WIP_GROUP__COSU_01001_AV002">#REF!</definedName>
    <definedName name="_CAPITAL_WIP_GROUP__COSU_01001_AV003">#REF!</definedName>
    <definedName name="_CAPITAL_WIP_GROUP__CUAS_01001_AD001">#REF!</definedName>
    <definedName name="_CAPITAL_WIP_GROUP__CUAS_01001_AV001">#REF!</definedName>
    <definedName name="_CAPITAL_WIP_GROUP__CUAS_01001_AV002">#REF!</definedName>
    <definedName name="_CAPITAL_WIP_GROUP__CUAS_01001_AV003">#REF!</definedName>
    <definedName name="_CAPITAL_WIP_GROUP__CULI_01001_AD001">#REF!</definedName>
    <definedName name="_CAPITAL_WIP_GROUP__CULI_01001_AV001">#REF!</definedName>
    <definedName name="_CAPITAL_WIP_GROUP__CULI_01001_AV002">#REF!</definedName>
    <definedName name="_CAPITAL_WIP_GROUP__CULI_01001_AV003">#REF!</definedName>
    <definedName name="_CAPITAL_WIP_GROUP__CWIP_01001_AD001">#REF!</definedName>
    <definedName name="_CAPITAL_WIP_GROUP__CWIP_01001_AV001">#REF!</definedName>
    <definedName name="_CAPITAL_WIP_GROUP__CWIP_01001_AV002">#REF!</definedName>
    <definedName name="_CAPITAL_WIP_GROUP__CWIP_01001_AV003">#REF!</definedName>
    <definedName name="_CAPITAL_WIP_GROUP__IS_01001_AD001">#REF!</definedName>
    <definedName name="_CAPITAL_WIP_GROUP__IS_01001_AV001">#REF!</definedName>
    <definedName name="_CAPITAL_WIP_GROUP__IS_01001_AV002">#REF!</definedName>
    <definedName name="_CAPITAL_WIP_GROUP__IS_01001_AV003">#REF!</definedName>
    <definedName name="_CAPITAL_WIP_GROUP__LTIR_01001_AD001">#REF!</definedName>
    <definedName name="_CAPITAL_WIP_GROUP__LTIR_01001_AV001">#REF!</definedName>
    <definedName name="_CAPITAL_WIP_GROUP__LTIR_01001_AV002">#REF!</definedName>
    <definedName name="_CAPITAL_WIP_GROUP__LTIR_01001_AV003">#REF!</definedName>
    <definedName name="_CAPITAL_WIP_GROUP__LTNT_01001_AD001">#REF!</definedName>
    <definedName name="_CAPITAL_WIP_GROUP__LTNT_01001_AV001">#REF!</definedName>
    <definedName name="_CAPITAL_WIP_GROUP__LTNT_01001_AV002">#REF!</definedName>
    <definedName name="_CAPITAL_WIP_GROUP__LTNT_01001_AV003">#REF!</definedName>
    <definedName name="_CAPITAL_WIP_GROUP__OTAS_01001_AD001">#REF!</definedName>
    <definedName name="_CAPITAL_WIP_GROUP__OTAS_01001_AV001">#REF!</definedName>
    <definedName name="_CAPITAL_WIP_GROUP__OTAS_01001_AV002">#REF!</definedName>
    <definedName name="_CAPITAL_WIP_GROUP__OTAS_01001_AV003">#REF!</definedName>
    <definedName name="_CAPITAL_WIP_GROUP__OTHL_01001_AD001">#REF!</definedName>
    <definedName name="_CAPITAL_WIP_GROUP__OTHL_01001_AV001">#REF!</definedName>
    <definedName name="_CAPITAL_WIP_GROUP__OTHL_01001_AV002">#REF!</definedName>
    <definedName name="_CAPITAL_WIP_GROUP__OTHL_01001_AV003">#REF!</definedName>
    <definedName name="_CAPITAL_WIP_GROUP__RE_01001_AD001">#REF!</definedName>
    <definedName name="_CAPITAL_WIP_GROUP__RE_01001_AV001">#REF!</definedName>
    <definedName name="_CAPITAL_WIP_GROUP__RE_01001_AV002">#REF!</definedName>
    <definedName name="_CAPITAL_WIP_GROUP__RE_01001_AV003">#REF!</definedName>
    <definedName name="_cat2">#REF!</definedName>
    <definedName name="_Cost_Of_Sales__COS_01001_AD001">#REF!</definedName>
    <definedName name="_Cost_Of_Sales__COS_01001_AV001">#REF!</definedName>
    <definedName name="_Cost_Of_Sales__COS_01001_AV002">#REF!</definedName>
    <definedName name="_Cost_Of_Sales__COS_01001_AV003">#REF!</definedName>
    <definedName name="_Cost_Of_Sales__COS_01001_AV004">#REF!</definedName>
    <definedName name="_Cost_Of_Sales__DEPN_01001_AD001">#REF!</definedName>
    <definedName name="_Cost_Of_Sales__DEPN_01001_AV001">#REF!</definedName>
    <definedName name="_Cost_Of_Sales__DEPN_01001_AV002">#REF!</definedName>
    <definedName name="_Cost_Of_Sales__DEPN_01001_AV003">#REF!</definedName>
    <definedName name="_Cost_Of_Sales__DEPN_01001_AV004">#REF!</definedName>
    <definedName name="_Cost_Of_Sales__GAIN_01001_AD001">#REF!</definedName>
    <definedName name="_Cost_Of_Sales__GAIN_01001_AV001">#REF!</definedName>
    <definedName name="_Cost_Of_Sales__GAIN_01001_AV002">#REF!</definedName>
    <definedName name="_Cost_Of_Sales__GAIN_01001_AV003">#REF!</definedName>
    <definedName name="_Cost_Of_Sales__GAIN_01001_AV004">#REF!</definedName>
    <definedName name="_Cost_Of_Sales__INTI_01001_AD001">#REF!</definedName>
    <definedName name="_Cost_Of_Sales__INTI_01001_AV001">#REF!</definedName>
    <definedName name="_Cost_Of_Sales__INTI_01001_AV002">#REF!</definedName>
    <definedName name="_Cost_Of_Sales__INTI_01001_AV003">#REF!</definedName>
    <definedName name="_Cost_Of_Sales__INTI_01001_AV004">#REF!</definedName>
    <definedName name="_Cost_Of_Sales__INTL_01001_AD001">#REF!</definedName>
    <definedName name="_Cost_Of_Sales__INTL_01001_AV001">#REF!</definedName>
    <definedName name="_Cost_Of_Sales__INTL_01001_AV002">#REF!</definedName>
    <definedName name="_Cost_Of_Sales__INTL_01001_AV003">#REF!</definedName>
    <definedName name="_Cost_Of_Sales__INTL_01001_AV004">#REF!</definedName>
    <definedName name="_Cost_Of_Sales__INTS_01001_AD001">#REF!</definedName>
    <definedName name="_Cost_Of_Sales__INTS_01001_AV001">#REF!</definedName>
    <definedName name="_Cost_Of_Sales__INTS_01001_AV002">#REF!</definedName>
    <definedName name="_Cost_Of_Sales__INTS_01001_AV003">#REF!</definedName>
    <definedName name="_Cost_Of_Sales__INTS_01001_AV004">#REF!</definedName>
    <definedName name="_Cost_Of_Sales__ITAX_01001_AD001">#REF!</definedName>
    <definedName name="_Cost_Of_Sales__ITAX_01001_AV001">#REF!</definedName>
    <definedName name="_Cost_Of_Sales__ITAX_01001_AV002">#REF!</definedName>
    <definedName name="_Cost_Of_Sales__ITAX_01001_AV003">#REF!</definedName>
    <definedName name="_Cost_Of_Sales__ITAX_01001_AV004">#REF!</definedName>
    <definedName name="_Cost_Of_Sales__LOSS_01001_AD001">#REF!</definedName>
    <definedName name="_Cost_Of_Sales__LOSS_01001_AV001">#REF!</definedName>
    <definedName name="_Cost_Of_Sales__LOSS_01001_AV002">#REF!</definedName>
    <definedName name="_Cost_Of_Sales__LOSS_01001_AV003">#REF!</definedName>
    <definedName name="_Cost_Of_Sales__LOSS_01001_AV004">#REF!</definedName>
    <definedName name="_Cost_Of_Sales__OPEX_01001_AD001">#REF!</definedName>
    <definedName name="_Cost_Of_Sales__OPEX_01001_AV001">#REF!</definedName>
    <definedName name="_Cost_Of_Sales__OPEX_01001_AV002">#REF!</definedName>
    <definedName name="_Cost_Of_Sales__OPEX_01001_AV003">#REF!</definedName>
    <definedName name="_Cost_Of_Sales__OPEX_01001_AV004">#REF!</definedName>
    <definedName name="_Cost_Of_Sales__OTHI_01001_AD001">#REF!</definedName>
    <definedName name="_Cost_Of_Sales__OTHI_01001_AV001">#REF!</definedName>
    <definedName name="_Cost_Of_Sales__OTHI_01001_AV002">#REF!</definedName>
    <definedName name="_Cost_Of_Sales__OTHI_01001_AV003">#REF!</definedName>
    <definedName name="_Cost_Of_Sales__OTHI_01001_AV004">#REF!</definedName>
    <definedName name="_Cost_Of_Sales__SALE_01001_AD001">#REF!</definedName>
    <definedName name="_Cost_Of_Sales__SALE_01001_AV001">#REF!</definedName>
    <definedName name="_Cost_Of_Sales__SALE_01001_AV002">#REF!</definedName>
    <definedName name="_Cost_Of_Sales__SALE_01001_AV003">#REF!</definedName>
    <definedName name="_Cost_Of_Sales__SALE_01001_AV004">#REF!</definedName>
    <definedName name="_Demand_Response_THESI_01001_AV001">#REF!</definedName>
    <definedName name="_Demand_Response_THESI_01001_AV004">#REF!</definedName>
    <definedName name="_Demand_Response_THESI_01001_BV001">#REF!</definedName>
    <definedName name="_Demand_Response_THESI_01001_BV002">#REF!</definedName>
    <definedName name="_Demand_Response_THESI_02001_AV001">#REF!</definedName>
    <definedName name="_Demand_Response_THESI_02001_AV004">#REF!</definedName>
    <definedName name="_Demand_Response_THESI_02001_BV001">#REF!</definedName>
    <definedName name="_Demand_Response_THESI_02001_BV002">#REF!</definedName>
    <definedName name="_Electricity_Consol__THESI_05001_AV001">#REF!</definedName>
    <definedName name="_Electricity_Consol__THESI_05001_AV004">#REF!</definedName>
    <definedName name="_Electricity_Consol__THESI_05001_BV001">#REF!</definedName>
    <definedName name="_Electricity_Consol__THESI_05001_BV002">#REF!</definedName>
    <definedName name="_Electricity_Consol__THESI_08001_BV001">#REF!</definedName>
    <definedName name="_FED06">#REF!</definedName>
    <definedName name="_FED07">#REF!</definedName>
    <definedName name="_FED08">#REF!</definedName>
    <definedName name="_FED09">#REF!</definedName>
    <definedName name="_FED10">#REF!</definedName>
    <definedName name="_FED11">#REF!</definedName>
    <definedName name="_xlnm._FilterDatabase" localSheetId="1" hidden="1">'Appendix 2-BB 2019-2024'!$A$15:$O$147</definedName>
    <definedName name="_xlnm._FilterDatabase" localSheetId="0" hidden="1">'Appendix 2-BB 2025-2031'!$A$15:$O$150</definedName>
    <definedName name="_xlnm._FilterDatabase" localSheetId="2" hidden="1">'Appendix 2-BB Legacies  '!$A$15:$Y$147</definedName>
    <definedName name="_Fixed_Asset_Acc_Dep__CAPA_01001_AD001">#REF!</definedName>
    <definedName name="_Fixed_Asset_Acc_Dep__CAPA_01001_AV001">#REF!</definedName>
    <definedName name="_Fixed_Asset_Acc_Dep__CAPA_01001_AV002">#REF!</definedName>
    <definedName name="_Fixed_Asset_Acc_Dep__CAPA_01001_AV003">#REF!</definedName>
    <definedName name="_Fixed_Asset_Acc_Dep__COSH_01001_AD001">#REF!</definedName>
    <definedName name="_Fixed_Asset_Acc_Dep__COSH_01001_AV001">#REF!</definedName>
    <definedName name="_Fixed_Asset_Acc_Dep__COSH_01001_AV002">#REF!</definedName>
    <definedName name="_Fixed_Asset_Acc_Dep__COSH_01001_AV003">#REF!</definedName>
    <definedName name="_Fixed_Asset_Acc_Dep__COSU_01001_AD001">#REF!</definedName>
    <definedName name="_Fixed_Asset_Acc_Dep__COSU_01001_AV001">#REF!</definedName>
    <definedName name="_Fixed_Asset_Acc_Dep__COSU_01001_AV002">#REF!</definedName>
    <definedName name="_Fixed_Asset_Acc_Dep__COSU_01001_AV003">#REF!</definedName>
    <definedName name="_Fixed_Asset_Acc_Dep__CUAS_01001_AD001">#REF!</definedName>
    <definedName name="_Fixed_Asset_Acc_Dep__CUAS_01001_AV001">#REF!</definedName>
    <definedName name="_Fixed_Asset_Acc_Dep__CUAS_01001_AV002">#REF!</definedName>
    <definedName name="_Fixed_Asset_Acc_Dep__CUAS_01001_AV003">#REF!</definedName>
    <definedName name="_Fixed_Asset_Acc_Dep__CULI_01001_AD001">#REF!</definedName>
    <definedName name="_Fixed_Asset_Acc_Dep__CULI_01001_AV001">#REF!</definedName>
    <definedName name="_Fixed_Asset_Acc_Dep__CULI_01001_AV002">#REF!</definedName>
    <definedName name="_Fixed_Asset_Acc_Dep__CULI_01001_AV003">#REF!</definedName>
    <definedName name="_Fixed_Asset_Acc_Dep__CWIP_01001_AD001">#REF!</definedName>
    <definedName name="_Fixed_Asset_Acc_Dep__CWIP_01001_AV001">#REF!</definedName>
    <definedName name="_Fixed_Asset_Acc_Dep__CWIP_01001_AV002">#REF!</definedName>
    <definedName name="_Fixed_Asset_Acc_Dep__CWIP_01001_AV003">#REF!</definedName>
    <definedName name="_Fixed_Asset_Acc_Dep__IS_01001_AD001">#REF!</definedName>
    <definedName name="_Fixed_Asset_Acc_Dep__IS_01001_AV001">#REF!</definedName>
    <definedName name="_Fixed_Asset_Acc_Dep__IS_01001_AV002">#REF!</definedName>
    <definedName name="_Fixed_Asset_Acc_Dep__IS_01001_AV003">#REF!</definedName>
    <definedName name="_Fixed_Asset_Acc_Dep__LTIR_01001_AD001">#REF!</definedName>
    <definedName name="_Fixed_Asset_Acc_Dep__LTIR_01001_AV001">#REF!</definedName>
    <definedName name="_Fixed_Asset_Acc_Dep__LTIR_01001_AV002">#REF!</definedName>
    <definedName name="_Fixed_Asset_Acc_Dep__LTIR_01001_AV003">#REF!</definedName>
    <definedName name="_Fixed_Asset_Acc_Dep__LTNT_01001_AD001">#REF!</definedName>
    <definedName name="_Fixed_Asset_Acc_Dep__LTNT_01001_AV001">#REF!</definedName>
    <definedName name="_Fixed_Asset_Acc_Dep__LTNT_01001_AV002">#REF!</definedName>
    <definedName name="_Fixed_Asset_Acc_Dep__LTNT_01001_AV003">#REF!</definedName>
    <definedName name="_Fixed_Asset_Acc_Dep__OTAS_01001_AD001">#REF!</definedName>
    <definedName name="_Fixed_Asset_Acc_Dep__OTAS_01001_AV001">#REF!</definedName>
    <definedName name="_Fixed_Asset_Acc_Dep__OTAS_01001_AV002">#REF!</definedName>
    <definedName name="_Fixed_Asset_Acc_Dep__OTAS_01001_AV003">#REF!</definedName>
    <definedName name="_Fixed_Asset_Acc_Dep__OTHL_01001_AD001">#REF!</definedName>
    <definedName name="_Fixed_Asset_Acc_Dep__OTHL_01001_AV001">#REF!</definedName>
    <definedName name="_Fixed_Asset_Acc_Dep__OTHL_01001_AV002">#REF!</definedName>
    <definedName name="_Fixed_Asset_Acc_Dep__OTHL_01001_AV003">#REF!</definedName>
    <definedName name="_Fixed_Asset_Acc_Dep__RE_01001_AD001">#REF!</definedName>
    <definedName name="_Fixed_Asset_Acc_Dep__RE_01001_AV001">#REF!</definedName>
    <definedName name="_Fixed_Asset_Acc_Dep__RE_01001_AV002">#REF!</definedName>
    <definedName name="_Fixed_Asset_Acc_Dep__RE_01001_AV003">#REF!</definedName>
    <definedName name="_HUB1">#REF!</definedName>
    <definedName name="_HUB2">#REF!</definedName>
    <definedName name="_HUB3">#REF!</definedName>
    <definedName name="_hub310">#REF!</definedName>
    <definedName name="_HUB4">#REF!</definedName>
    <definedName name="_Interest___Financing_Charges__Net_THESI_01001_AV001">#REF!</definedName>
    <definedName name="_Interest___Financing_Charges__Net_THESI_01001_AV004">#REF!</definedName>
    <definedName name="_Interest___Financing_Charges__Net_THESI_01001_BV001">#REF!</definedName>
    <definedName name="_Interest___Financing_Charges__Net_THESI_01001_BV002">#REF!</definedName>
    <definedName name="_Interest___Financing_Charges__Net_THESI_02001_AV001">#REF!</definedName>
    <definedName name="_Interest___Financing_Charges__Net_THESI_02001_AV004">#REF!</definedName>
    <definedName name="_Interest___Financing_Charges__Net_THESI_02001_BV001">#REF!</definedName>
    <definedName name="_Interest___Financing_Charges__Net_THESI_02001_BV002">#REF!</definedName>
    <definedName name="_Key1" hidden="1">#REF!</definedName>
    <definedName name="_Long_term_Interest_Expense__COS_02001_AD001">#REF!</definedName>
    <definedName name="_Long_term_Interest_Expense__COS_02001_AV001">#REF!</definedName>
    <definedName name="_Long_term_Interest_Expense__COS_02001_AV002">#REF!</definedName>
    <definedName name="_Long_term_Interest_Expense__COS_02001_AV003">#REF!</definedName>
    <definedName name="_Long_term_Interest_Expense__COS_02001_AV004">#REF!</definedName>
    <definedName name="_Long_term_Interest_Expense__DEPN_02001_AD001">#REF!</definedName>
    <definedName name="_Long_term_Interest_Expense__DEPN_02001_AV001">#REF!</definedName>
    <definedName name="_Long_term_Interest_Expense__DEPN_02001_AV002">#REF!</definedName>
    <definedName name="_Long_term_Interest_Expense__DEPN_02001_AV003">#REF!</definedName>
    <definedName name="_Long_term_Interest_Expense__DEPN_02001_AV004">#REF!</definedName>
    <definedName name="_Long_term_Interest_Expense__GAIN_02001_AD001">#REF!</definedName>
    <definedName name="_Long_term_Interest_Expense__GAIN_02001_AV001">#REF!</definedName>
    <definedName name="_Long_term_Interest_Expense__GAIN_02001_AV002">#REF!</definedName>
    <definedName name="_Long_term_Interest_Expense__GAIN_02001_AV003">#REF!</definedName>
    <definedName name="_Long_term_Interest_Expense__GAIN_02001_AV004">#REF!</definedName>
    <definedName name="_Long_term_Interest_Expense__INDO_02001_AD001">#REF!</definedName>
    <definedName name="_Long_term_Interest_Expense__INDO_02001_AV001">#REF!</definedName>
    <definedName name="_Long_term_Interest_Expense__INDO_02001_AV002">#REF!</definedName>
    <definedName name="_Long_term_Interest_Expense__INDO_02001_AV003">#REF!</definedName>
    <definedName name="_Long_term_Interest_Expense__INDO_02001_AV004">#REF!</definedName>
    <definedName name="_Long_term_interest_Expense__INDO_02001_AV011">#REF!</definedName>
    <definedName name="_Long_term_Interest_Expense__INTI_02001_AD001">#REF!</definedName>
    <definedName name="_Long_term_Interest_Expense__INTI_02001_AV001">#REF!</definedName>
    <definedName name="_Long_term_Interest_Expense__INTI_02001_AV002">#REF!</definedName>
    <definedName name="_Long_term_Interest_Expense__INTI_02001_AV003">#REF!</definedName>
    <definedName name="_Long_term_Interest_Expense__INTI_02001_AV004">#REF!</definedName>
    <definedName name="_Long_term_Interest_Expense__INTL_02001_AD001">#REF!</definedName>
    <definedName name="_Long_term_Interest_Expense__INTL_02001_AV001">#REF!</definedName>
    <definedName name="_Long_term_Interest_Expense__INTL_02001_AV002">#REF!</definedName>
    <definedName name="_Long_term_Interest_Expense__INTL_02001_AV003">#REF!</definedName>
    <definedName name="_Long_term_Interest_Expense__INTL_02001_AV004">#REF!</definedName>
    <definedName name="_Long_term_Interest_Expense__INTS_02001_AD001">#REF!</definedName>
    <definedName name="_Long_term_Interest_Expense__INTS_02001_AV001">#REF!</definedName>
    <definedName name="_Long_term_Interest_Expense__INTS_02001_AV002">#REF!</definedName>
    <definedName name="_Long_term_Interest_Expense__INTS_02001_AV003">#REF!</definedName>
    <definedName name="_Long_term_Interest_Expense__INTS_02001_AV004">#REF!</definedName>
    <definedName name="_Long_term_Interest_Expense__ITAX_02001_AD001">#REF!</definedName>
    <definedName name="_Long_term_Interest_Expense__ITAX_02001_AV001">#REF!</definedName>
    <definedName name="_Long_term_Interest_Expense__ITAX_02001_AV002">#REF!</definedName>
    <definedName name="_Long_term_Interest_Expense__ITAX_02001_AV003">#REF!</definedName>
    <definedName name="_Long_term_Interest_Expense__ITAX_02001_AV004">#REF!</definedName>
    <definedName name="_Long_term_Interest_Expense__LOSS_02001_AD001">#REF!</definedName>
    <definedName name="_Long_term_Interest_Expense__LOSS_02001_AV001">#REF!</definedName>
    <definedName name="_Long_term_Interest_Expense__LOSS_02001_AV002">#REF!</definedName>
    <definedName name="_Long_term_Interest_Expense__LOSS_02001_AV003">#REF!</definedName>
    <definedName name="_Long_term_Interest_Expense__LOSS_02001_AV004">#REF!</definedName>
    <definedName name="_Long_term_Interest_Expense__MKT_02001_AD001">#REF!</definedName>
    <definedName name="_Long_term_Interest_Expense__MKT_02001_AV001">#REF!</definedName>
    <definedName name="_Long_term_Interest_Expense__MKT_02001_AV002">#REF!</definedName>
    <definedName name="_Long_term_Interest_Expense__MKT_02001_AV003">#REF!</definedName>
    <definedName name="_Long_term_Interest_Expense__MKT_02001_AV004">#REF!</definedName>
    <definedName name="_Long_term_Interest_Expense__OPEX_02001_AD001">#REF!</definedName>
    <definedName name="_Long_term_Interest_Expense__OPEX_02001_AV001">#REF!</definedName>
    <definedName name="_Long_term_Interest_Expense__OPEX_02001_AV002">#REF!</definedName>
    <definedName name="_Long_term_Interest_Expense__OPEX_02001_AV003">#REF!</definedName>
    <definedName name="_Long_term_Interest_Expense__OPEX_02001_AV004">#REF!</definedName>
    <definedName name="_Long_term_Interest_Expense__OTHI_02001_AD001">#REF!</definedName>
    <definedName name="_Long_term_Interest_Expense__OTHI_02001_AV001">#REF!</definedName>
    <definedName name="_Long_term_Interest_Expense__OTHI_02001_AV002">#REF!</definedName>
    <definedName name="_Long_term_Interest_Expense__OTHI_02001_AV003">#REF!</definedName>
    <definedName name="_Long_term_Interest_Expense__OTHI_02001_AV004">#REF!</definedName>
    <definedName name="_Long_term_Interest_Expense__SALE_02001_AD001">#REF!</definedName>
    <definedName name="_Long_term_Interest_Expense__SALE_02001_AV001">#REF!</definedName>
    <definedName name="_Long_term_Interest_Expense__SALE_02001_AV002">#REF!</definedName>
    <definedName name="_Long_term_Interest_Expense__SALE_02001_AV003">#REF!</definedName>
    <definedName name="_Long_term_Interest_Expense__SALE_02001_AV004">#REF!</definedName>
    <definedName name="_map1">#REF!</definedName>
    <definedName name="_map2">#REF!</definedName>
    <definedName name="_msq964">#REF!</definedName>
    <definedName name="_Oct2012">#REF!</definedName>
    <definedName name="_ONT06">#REF!</definedName>
    <definedName name="_ONT07">#REF!</definedName>
    <definedName name="_ONT08">#REF!</definedName>
    <definedName name="_ONT09">#REF!</definedName>
    <definedName name="_ONT10">#REF!</definedName>
    <definedName name="_ONT11">#REF!</definedName>
    <definedName name="_ont19">#REF!</definedName>
    <definedName name="_Operating_Expenses__COS_02001_AD001">#REF!</definedName>
    <definedName name="_Operating_Expenses__COS_02001_AV001">#REF!</definedName>
    <definedName name="_Operating_Expenses__COS_02001_AV002">#REF!</definedName>
    <definedName name="_Operating_Expenses__COS_02001_AV003">#REF!</definedName>
    <definedName name="_Operating_Expenses__COS_02001_AV004">#REF!</definedName>
    <definedName name="_Operating_Expenses__DEPN_02001_AD001">#REF!</definedName>
    <definedName name="_Operating_Expenses__DEPN_02001_AV001">#REF!</definedName>
    <definedName name="_Operating_Expenses__DEPN_02001_AV002">#REF!</definedName>
    <definedName name="_Operating_Expenses__DEPN_02001_AV003">#REF!</definedName>
    <definedName name="_Operating_Expenses__DEPN_02001_AV004">#REF!</definedName>
    <definedName name="_Operating_Expenses__INTI_02001_AD001">#REF!</definedName>
    <definedName name="_Operating_Expenses__INTI_02001_AV001">#REF!</definedName>
    <definedName name="_Operating_Expenses__INTI_02001_AV002">#REF!</definedName>
    <definedName name="_Operating_Expenses__INTI_02001_AV003">#REF!</definedName>
    <definedName name="_Operating_Expenses__INTI_02001_AV004">#REF!</definedName>
    <definedName name="_Operating_Expenses__INTL_02001_AD001">#REF!</definedName>
    <definedName name="_Operating_Expenses__INTL_02001_AV001">#REF!</definedName>
    <definedName name="_Operating_Expenses__INTL_02001_AV002">#REF!</definedName>
    <definedName name="_Operating_Expenses__INTL_02001_AV003">#REF!</definedName>
    <definedName name="_Operating_Expenses__INTL_02001_AV004">#REF!</definedName>
    <definedName name="_Operating_Expenses__INTS_02001_AD001">#REF!</definedName>
    <definedName name="_Operating_Expenses__INTS_02001_AV001">#REF!</definedName>
    <definedName name="_Operating_Expenses__INTS_02001_AV002">#REF!</definedName>
    <definedName name="_Operating_Expenses__INTS_02001_AV003">#REF!</definedName>
    <definedName name="_Operating_Expenses__INTS_02001_AV004">#REF!</definedName>
    <definedName name="_Operating_Expenses__ITAX_02001_AD001">#REF!</definedName>
    <definedName name="_Operating_Expenses__ITAX_02001_AV001">#REF!</definedName>
    <definedName name="_Operating_Expenses__ITAX_02001_AV002">#REF!</definedName>
    <definedName name="_Operating_Expenses__ITAX_02001_AV003">#REF!</definedName>
    <definedName name="_Operating_Expenses__ITAX_02001_AV004">#REF!</definedName>
    <definedName name="_Operating_Expenses__OPEX_02001_AD001">#REF!</definedName>
    <definedName name="_Operating_Expenses__OPEX_02001_AV001">#REF!</definedName>
    <definedName name="_Operating_Expenses__OPEX_02001_AV002">#REF!</definedName>
    <definedName name="_Operating_Expenses__OPEX_02001_AV003">#REF!</definedName>
    <definedName name="_Operating_Expenses__OPEX_02001_AV004">#REF!</definedName>
    <definedName name="_Operating_Expenses__OTHI_02001_AD001">#REF!</definedName>
    <definedName name="_Operating_Expenses__OTHI_02001_AV001">#REF!</definedName>
    <definedName name="_Operating_Expenses__OTHI_02001_AV002">#REF!</definedName>
    <definedName name="_Operating_Expenses__OTHI_02001_AV003">#REF!</definedName>
    <definedName name="_Operating_Expenses__OTHI_02001_AV004">#REF!</definedName>
    <definedName name="_Operating_Expenses__SALE_02001_AD001">#REF!</definedName>
    <definedName name="_Operating_Expenses__SALE_02001_AV001">#REF!</definedName>
    <definedName name="_Operating_Expenses__SALE_02001_AV002">#REF!</definedName>
    <definedName name="_Operating_Expenses__SALE_02001_AV003">#REF!</definedName>
    <definedName name="_Operating_Expenses__SALE_02001_AV004">#REF!</definedName>
    <definedName name="_Order1" hidden="1">0</definedName>
    <definedName name="_Parse_Out" localSheetId="1" hidden="1">#REF!</definedName>
    <definedName name="_Parse_Out" localSheetId="0" hidden="1">#REF!</definedName>
    <definedName name="_Parse_Out" localSheetId="2" hidden="1">#REF!</definedName>
    <definedName name="_Parse_Out" hidden="1">#REF!</definedName>
    <definedName name="_Regulatory_Assets__CAPA_1001_AV002">#REF!</definedName>
    <definedName name="_Regulatory_Assets__COSH_1001_AD001">#REF!</definedName>
    <definedName name="_Regulatory_Assets__COSH_1001_AV001">#REF!</definedName>
    <definedName name="_Regulatory_Assets__COSH_1001_AV002">#REF!</definedName>
    <definedName name="_Regulatory_Assets__COSH_1001_AV003">#REF!</definedName>
    <definedName name="_Regulatory_Assets__COSU_1001_AD001">#REF!</definedName>
    <definedName name="_Regulatory_Assets__COSU_1001_AV001">#REF!</definedName>
    <definedName name="_Regulatory_Assets__COSU_1001_AV002">#REF!</definedName>
    <definedName name="_Regulatory_Assets__COSU_1001_AV003">#REF!</definedName>
    <definedName name="_Regulatory_Assets__CUAS_1001_AV002">#REF!</definedName>
    <definedName name="_Regulatory_Assets__CULI_1001_AV002">#REF!</definedName>
    <definedName name="_Regulatory_Assets__CWIP_01001_AV001">#REF!</definedName>
    <definedName name="_Regulatory_Assets__CWIP_01001_AV002">#REF!</definedName>
    <definedName name="_Regulatory_Assets__FTLT_1001_AV001">#REF!</definedName>
    <definedName name="_Regulatory_Assets__FTLT_1001_AV002">#REF!</definedName>
    <definedName name="_Regulatory_Assets__IS_01001_AD001">#REF!</definedName>
    <definedName name="_Regulatory_Assets__IS_01001_AV001">#REF!</definedName>
    <definedName name="_Regulatory_Assets__IS_01001_AV002">#REF!</definedName>
    <definedName name="_Regulatory_Assets__IS_01001_AV003">#REF!</definedName>
    <definedName name="_Regulatory_Assets__LTIN_1001_AV002">#REF!</definedName>
    <definedName name="_Regulatory_Assets__LTIR_1001_AV001">#REF!</definedName>
    <definedName name="_Regulatory_Assets__LTIR_1001_AV002">#REF!</definedName>
    <definedName name="_Regulatory_Assets__LTNT_1001_AV002">#REF!</definedName>
    <definedName name="_Regulatory_Assets__OTAS_1001_AV002">#REF!</definedName>
    <definedName name="_Regulatory_Assets__OTHL_1001_AV002">#REF!</definedName>
    <definedName name="_Regulatory_Assets__RE_1001_AD001">#REF!</definedName>
    <definedName name="_Regulatory_Assets__RE_1001_AV001">#REF!</definedName>
    <definedName name="_Regulatory_Assets__RE_1001_AV002">#REF!</definedName>
    <definedName name="_Regulatory_Assets__RE_1001_AV003">#REF!</definedName>
    <definedName name="_Regulatory_Liabilities__CAPA_1001_AV002">#REF!</definedName>
    <definedName name="_Regulatory_Liabilities__COSH_1001_AV002">#REF!</definedName>
    <definedName name="_Regulatory_Liabilities__COSU_1001_AV002">#REF!</definedName>
    <definedName name="_Regulatory_Liabilities__CUAS_1001_AV002">#REF!</definedName>
    <definedName name="_Regulatory_Liabilities__CULI_1001_AV002">#REF!</definedName>
    <definedName name="_Regulatory_Liabilities__CWIP_01001_AV002">#REF!</definedName>
    <definedName name="_Regulatory_Liabilities__FTLT_1001_AV002">#REF!</definedName>
    <definedName name="_Regulatory_Liabilities__IS_01001_AV002">#REF!</definedName>
    <definedName name="_Regulatory_Liabilities__LTIN_1001_AV002">#REF!</definedName>
    <definedName name="_Regulatory_Liabilities__LTIR_1001_AV002">#REF!</definedName>
    <definedName name="_Regulatory_Liabilities__LTNT_1001_AV002">#REF!</definedName>
    <definedName name="_Regulatory_Liabilities__OTAS_1001_AV002">#REF!</definedName>
    <definedName name="_Regulatory_Liabilities__OTHL_1001_AV002">#REF!</definedName>
    <definedName name="_Regulatory_Liabilities__RE_1001_AV002">#REF!</definedName>
    <definedName name="_Sales__INTI_02001_AD001">#REF!</definedName>
    <definedName name="_Sales__INTI_02001_AV001">#REF!</definedName>
    <definedName name="_Sales__INTI_02001_AV002">#REF!</definedName>
    <definedName name="_Sales__INTI_02001_AV003">#REF!</definedName>
    <definedName name="_Sales__INTI_02001_AV004">#REF!</definedName>
    <definedName name="_Software_Acc_Amort__CAPA_01001_AD001">#REF!</definedName>
    <definedName name="_Software_Acc_Amort__CAPA_01001_AV001">#REF!</definedName>
    <definedName name="_Software_Acc_Amort__CAPA_01001_AV002">#REF!</definedName>
    <definedName name="_Software_Acc_Amort__CAPA_01001_AV003">#REF!</definedName>
    <definedName name="_Software_Acc_Amort__COSH_01001_AD001">#REF!</definedName>
    <definedName name="_Software_Acc_Amort__COSH_01001_AV001">#REF!</definedName>
    <definedName name="_Software_Acc_Amort__COSH_01001_AV002">#REF!</definedName>
    <definedName name="_Software_Acc_Amort__COSH_01001_AV003">#REF!</definedName>
    <definedName name="_Software_Acc_Amort__COSU_01001_AD001">#REF!</definedName>
    <definedName name="_Software_Acc_Amort__COSU_01001_AV001">#REF!</definedName>
    <definedName name="_Software_Acc_Amort__COSU_01001_AV002">#REF!</definedName>
    <definedName name="_Software_Acc_Amort__COSU_01001_AV003">#REF!</definedName>
    <definedName name="_Software_Acc_Amort__CUAS_01001_AD001">#REF!</definedName>
    <definedName name="_Software_Acc_Amort__CUAS_01001_AV001">#REF!</definedName>
    <definedName name="_Software_Acc_Amort__CUAS_01001_AV002">#REF!</definedName>
    <definedName name="_Software_Acc_Amort__CUAS_01001_AV003">#REF!</definedName>
    <definedName name="_Software_Acc_Amort__CULI_01001_AD001">#REF!</definedName>
    <definedName name="_Software_Acc_Amort__CULI_01001_AV001">#REF!</definedName>
    <definedName name="_Software_Acc_Amort__CULI_01001_AV002">#REF!</definedName>
    <definedName name="_Software_Acc_Amort__CULI_01001_AV003">#REF!</definedName>
    <definedName name="_Software_Acc_Amort__CWIP_01001_AD001">#REF!</definedName>
    <definedName name="_Software_Acc_Amort__CWIP_01001_AV001">#REF!</definedName>
    <definedName name="_Software_Acc_Amort__CWIP_01001_AV002">#REF!</definedName>
    <definedName name="_Software_Acc_Amort__CWIP_01001_AV003">#REF!</definedName>
    <definedName name="_Software_Acc_Amort__IS_01001_AD001">#REF!</definedName>
    <definedName name="_Software_Acc_Amort__IS_01001_AV001">#REF!</definedName>
    <definedName name="_Software_Acc_Amort__IS_01001_AV002">#REF!</definedName>
    <definedName name="_Software_Acc_Amort__IS_01001_AV003">#REF!</definedName>
    <definedName name="_Software_Acc_Amort__LTIR_01001_AD001">#REF!</definedName>
    <definedName name="_Software_Acc_Amort__LTIR_01001_AV001">#REF!</definedName>
    <definedName name="_Software_Acc_Amort__LTIR_01001_AV002">#REF!</definedName>
    <definedName name="_Software_Acc_Amort__LTIR_01001_AV003">#REF!</definedName>
    <definedName name="_Software_Acc_Amort__LTNT_01001_AD001">#REF!</definedName>
    <definedName name="_Software_Acc_Amort__LTNT_01001_AV001">#REF!</definedName>
    <definedName name="_Software_Acc_Amort__LTNT_01001_AV002">#REF!</definedName>
    <definedName name="_Software_Acc_Amort__LTNT_01001_AV003">#REF!</definedName>
    <definedName name="_Software_Acc_Amort__OTAS_01001_AD001">#REF!</definedName>
    <definedName name="_Software_Acc_Amort__OTAS_01001_AV001">#REF!</definedName>
    <definedName name="_Software_Acc_Amort__OTAS_01001_AV002">#REF!</definedName>
    <definedName name="_Software_Acc_Amort__OTAS_01001_AV003">#REF!</definedName>
    <definedName name="_Software_Acc_Amort__OTHL_01001_AD001">#REF!</definedName>
    <definedName name="_Software_Acc_Amort__OTHL_01001_AV001">#REF!</definedName>
    <definedName name="_Software_Acc_Amort__OTHL_01001_AV002">#REF!</definedName>
    <definedName name="_Software_Acc_Amort__OTHL_01001_AV003">#REF!</definedName>
    <definedName name="_Software_Acc_Amort__RE_01001_AD001">#REF!</definedName>
    <definedName name="_Software_Acc_Amort__RE_01001_AV001">#REF!</definedName>
    <definedName name="_Software_Acc_Amort__RE_01001_AV002">#REF!</definedName>
    <definedName name="_Software_Acc_Amort__RE_01001_AV003">#REF!</definedName>
    <definedName name="_Software_Cost__CAPA_01001_AD001">#REF!</definedName>
    <definedName name="_Software_Cost__CAPA_01001_AV001">#REF!</definedName>
    <definedName name="_Software_Cost__CAPA_01001_AV002">#REF!</definedName>
    <definedName name="_Software_Cost__CAPA_01001_AV003">#REF!</definedName>
    <definedName name="_Software_Cost__COSH_01001_AD001">#REF!</definedName>
    <definedName name="_Software_Cost__COSH_01001_AV001">#REF!</definedName>
    <definedName name="_Software_Cost__COSH_01001_AV002">#REF!</definedName>
    <definedName name="_Software_Cost__COSH_01001_AV003">#REF!</definedName>
    <definedName name="_Software_Cost__COSU_01001_AD001">#REF!</definedName>
    <definedName name="_Software_Cost__COSU_01001_AV001">#REF!</definedName>
    <definedName name="_Software_Cost__COSU_01001_AV002">#REF!</definedName>
    <definedName name="_Software_Cost__COSU_01001_AV003">#REF!</definedName>
    <definedName name="_Software_Cost__CUAS_01001_AD001">#REF!</definedName>
    <definedName name="_Software_Cost__CUAS_01001_AV001">#REF!</definedName>
    <definedName name="_Software_Cost__CUAS_01001_AV002">#REF!</definedName>
    <definedName name="_Software_Cost__CUAS_01001_AV003">#REF!</definedName>
    <definedName name="_Software_Cost__CULI_01001_AD001">#REF!</definedName>
    <definedName name="_Software_Cost__CULI_01001_AV001">#REF!</definedName>
    <definedName name="_Software_Cost__CULI_01001_AV002">#REF!</definedName>
    <definedName name="_Software_Cost__CULI_01001_AV003">#REF!</definedName>
    <definedName name="_Software_Cost__CWIP_01001_AD001">#REF!</definedName>
    <definedName name="_Software_Cost__CWIP_01001_AV001">#REF!</definedName>
    <definedName name="_Software_Cost__CWIP_01001_AV002">#REF!</definedName>
    <definedName name="_Software_Cost__CWIP_01001_AV003">#REF!</definedName>
    <definedName name="_Software_Cost__IS_01001_AD001">#REF!</definedName>
    <definedName name="_Software_Cost__IS_01001_AV001">#REF!</definedName>
    <definedName name="_Software_Cost__IS_01001_AV002">#REF!</definedName>
    <definedName name="_Software_Cost__IS_01001_AV003">#REF!</definedName>
    <definedName name="_Software_Cost__LTIR_01001_AD001">#REF!</definedName>
    <definedName name="_Software_Cost__LTIR_01001_AV001">#REF!</definedName>
    <definedName name="_Software_Cost__LTIR_01001_AV002">#REF!</definedName>
    <definedName name="_Software_Cost__LTIR_01001_AV003">#REF!</definedName>
    <definedName name="_Software_Cost__LTNT_01001_AD001">#REF!</definedName>
    <definedName name="_Software_Cost__LTNT_01001_AV001">#REF!</definedName>
    <definedName name="_Software_Cost__LTNT_01001_AV002">#REF!</definedName>
    <definedName name="_Software_Cost__LTNT_01001_AV003">#REF!</definedName>
    <definedName name="_Software_Cost__OTAS_01001_AD001">#REF!</definedName>
    <definedName name="_Software_Cost__OTAS_01001_AV001">#REF!</definedName>
    <definedName name="_Software_Cost__OTAS_01001_AV002">#REF!</definedName>
    <definedName name="_Software_Cost__OTAS_01001_AV003">#REF!</definedName>
    <definedName name="_Software_Cost__OTHL_01001_AD001">#REF!</definedName>
    <definedName name="_Software_Cost__OTHL_01001_AV001">#REF!</definedName>
    <definedName name="_Software_Cost__OTHL_01001_AV002">#REF!</definedName>
    <definedName name="_Software_Cost__OTHL_01001_AV003">#REF!</definedName>
    <definedName name="_Software_Cost__RE_01001_AD001">#REF!</definedName>
    <definedName name="_Software_Cost__RE_01001_AV001">#REF!</definedName>
    <definedName name="_Software_Cost__RE_01001_AV002">#REF!</definedName>
    <definedName name="_Software_Cost__RE_01001_AV003">#REF!</definedName>
    <definedName name="_Sort" hidden="1">#REF!</definedName>
    <definedName name="_V1" hidden="1">{#N/A,#N/A,FALSE,"Aging Summary";#N/A,#N/A,FALSE,"Ratio Analysis";#N/A,#N/A,FALSE,"Test 120 Day Accts";#N/A,#N/A,FALSE,"Tickmarks"}</definedName>
    <definedName name="_VAS_Consol__THESI_01001_AV001">#REF!</definedName>
    <definedName name="_VAS_Consol__THESI_01001_AV004">#REF!</definedName>
    <definedName name="_VAS_Consol__THESI_01001_BV001">#REF!</definedName>
    <definedName name="_VAS_Consol__THESI_01001_BV002">#REF!</definedName>
    <definedName name="_VAS_Consol__THESI_02001_AV001">#REF!</definedName>
    <definedName name="_VAS_Consol__THESI_02001_AV004">#REF!</definedName>
    <definedName name="_VAS_Consol__THESI_02001_BV001">#REF!</definedName>
    <definedName name="_VAS_Consol__THESI_02001_BV002">#REF!</definedName>
    <definedName name="_Water_Heater_Consol__2_THESI_01001_AV001">#REF!</definedName>
    <definedName name="_Water_Heater_Consol__2_THESI_01001_AV004">#REF!</definedName>
    <definedName name="_Water_Heater_Consol__2_THESI_01001_BV001">#REF!</definedName>
    <definedName name="_Water_Heater_Consol__2_THESI_01001_BV002">#REF!</definedName>
    <definedName name="_Water_Heater_Consol__2_THESI_02001_AV001">#REF!</definedName>
    <definedName name="_Water_Heater_Consol__2_THESI_02001_AV004">#REF!</definedName>
    <definedName name="_Water_Heater_Consol__2_THESI_02001_BV001">#REF!</definedName>
    <definedName name="_Water_Heater_Consol__2_THESI_02001_BV002">#REF!</definedName>
    <definedName name="_Water_Heater_Consol__THESI_01001_AD001">#REF!</definedName>
    <definedName name="_Water_Heater_Consol__THESI_01001_AV001">#REF!</definedName>
    <definedName name="_Water_Heater_Consol__THESI_01001_AV002">#REF!</definedName>
    <definedName name="_Water_Heater_Consol__THESI_01001_AV003">#REF!</definedName>
    <definedName name="_Water_Heater_Consol__THESI_01001_AV004">#REF!</definedName>
    <definedName name="_Water_Heater_Consol__THESI_01001_BV001">#REF!</definedName>
    <definedName name="_Water_Heater_Consol__THESI_01001_BV002">#REF!</definedName>
    <definedName name="_Water_Heater_Consol__THESI_01001_BV003">#REF!</definedName>
    <definedName name="_Water_Heater_Consol__THESI_01001_CA001">#REF!</definedName>
    <definedName name="_Water_Heater_Consol__THESI_01001_CA002">#REF!</definedName>
    <definedName name="_Water_Heater_Consol__THESI_01001_CA003">#REF!</definedName>
    <definedName name="_Water_Heater_Consol__THESI_01001_CA004">#REF!</definedName>
    <definedName name="_Water_Heater_Consol__THESI_01001_CA005">#REF!</definedName>
    <definedName name="_Water_Heater_Consol__THESI_01001_CA006">#REF!</definedName>
    <definedName name="_Water_Heater_Consol__THESI_02001_AD001">#REF!</definedName>
    <definedName name="_Water_Heater_Consol__THESI_02001_AV001">#REF!</definedName>
    <definedName name="_Water_Heater_Consol__THESI_02001_AV002">#REF!</definedName>
    <definedName name="_Water_Heater_Consol__THESI_02001_AV003">#REF!</definedName>
    <definedName name="_Water_Heater_Consol__THESI_02001_AV004">#REF!</definedName>
    <definedName name="_Water_Heater_Consol__THESI_02001_BV001">#REF!</definedName>
    <definedName name="_Water_Heater_Consol__THESI_02001_BV002">#REF!</definedName>
    <definedName name="_Water_Heater_Consol__THESI_02001_BV003">#REF!</definedName>
    <definedName name="_Water_Heater_Consol__THESI_02001_CA001">#REF!</definedName>
    <definedName name="_Water_Heater_Consol__THESI_02001_CA002">#REF!</definedName>
    <definedName name="_Water_Heater_Consol__THESI_02001_CA003">#REF!</definedName>
    <definedName name="_Water_Heater_Consol__THESI_02001_CA004">#REF!</definedName>
    <definedName name="_Water_Heater_Consol__THESI_02001_CA005">#REF!</definedName>
    <definedName name="_Water_Heater_Consol__THESI_02001_CA006">#REF!</definedName>
    <definedName name="_Water_Heater_Consol__THESI_08001_AD001">#REF!</definedName>
    <definedName name="_Water_Heater_Consol__THESI_08001_AV001">#REF!</definedName>
    <definedName name="_Water_Heater_Consol__THESI_08001_AV002">#REF!</definedName>
    <definedName name="_Water_Heater_Consol__THESI_08001_AV003">#REF!</definedName>
    <definedName name="_Water_Heater_Consol__THESI_08001_AV004">#REF!</definedName>
    <definedName name="_Water_Heater_Consol__THESI_08001_BV001">#REF!</definedName>
    <definedName name="_Water_Heater_Consol__THESI_08001_BV002">#REF!</definedName>
    <definedName name="_Water_Heater_Consol__THESI_08001_BV003">#REF!</definedName>
    <definedName name="_Water_Heater_Consol__THESI_08001_CA001">#REF!</definedName>
    <definedName name="_Water_Heater_Consol__THESI_08001_CA002">#REF!</definedName>
    <definedName name="_Water_Heater_Consol__THESI_08001_CA003">#REF!</definedName>
    <definedName name="_Water_Heater_Consol__THESI_08001_CA004">#REF!</definedName>
    <definedName name="_Water_Heater_Consol__THESI_08001_CA005">#REF!</definedName>
    <definedName name="_Water_Heater_Consol__THESI_08001_CA006">#REF!</definedName>
    <definedName name="a" hidden="1">{#N/A,#N/A,FALSE,"Aging Summary";#N/A,#N/A,FALSE,"Ratio Analysis";#N/A,#N/A,FALSE,"Test 120 Day Accts";#N/A,#N/A,FALSE,"Tickmarks"}</definedName>
    <definedName name="A_LU">#REF!</definedName>
    <definedName name="A_RES">#REF!</definedName>
    <definedName name="A_SL">#REF!</definedName>
    <definedName name="A_WH">#REF!</definedName>
    <definedName name="aa" hidden="1">{#N/A,#N/A,FALSE,"Aging Summary";#N/A,#N/A,FALSE,"Ratio Analysis";#N/A,#N/A,FALSE,"Test 120 Day Accts";#N/A,#N/A,FALSE,"Tickmarks"}</definedName>
    <definedName name="AA_GS1">#REF!</definedName>
    <definedName name="AA_GS2">#REF!</definedName>
    <definedName name="AA_GS3">#REF!</definedName>
    <definedName name="AA_LU">#REF!</definedName>
    <definedName name="AA_RES">#REF!</definedName>
    <definedName name="AA_SL">#REF!</definedName>
    <definedName name="AA_WH">#REF!</definedName>
    <definedName name="AAA">#REF!</definedName>
    <definedName name="aaaaaaaa" hidden="1">{#N/A,#N/A,FALSE,"Aging Summary";#N/A,#N/A,FALSE,"Ratio Analysis";#N/A,#N/A,FALSE,"Test 120 Day Accts";#N/A,#N/A,FALSE,"Tickmarks"}</definedName>
    <definedName name="AAAASD">#REF!</definedName>
    <definedName name="ab" hidden="1">{#N/A,#N/A,FALSE,"Aging Summary";#N/A,#N/A,FALSE,"Ratio Analysis";#N/A,#N/A,FALSE,"Test 120 Day Accts";#N/A,#N/A,FALSE,"Tickmarks"}</definedName>
    <definedName name="abb">#REF!</definedName>
    <definedName name="abc" hidden="1">{#N/A,#N/A,FALSE,"Aging Summary";#N/A,#N/A,FALSE,"Ratio Analysis";#N/A,#N/A,FALSE,"Test 120 Day Accts";#N/A,#N/A,FALSE,"Tickmarks"}</definedName>
    <definedName name="abcdefd">#REF!</definedName>
    <definedName name="absc">#REF!</definedName>
    <definedName name="accounting_period">#REF!</definedName>
    <definedName name="ACCOUNTING_STANDARDS">#REF!</definedName>
    <definedName name="Accounts">#REF!</definedName>
    <definedName name="acctorder">#REF!</definedName>
    <definedName name="ACCUM_DEPN">#REF!</definedName>
    <definedName name="AcNumDes">#REF!</definedName>
    <definedName name="ACT_COL">#REF!</definedName>
    <definedName name="actest">#REF!</definedName>
    <definedName name="actest2">#REF!</definedName>
    <definedName name="Actual_Attained_Month">#REF!</definedName>
    <definedName name="Actual_Month_ISA_Credit_Attained">#REF!</definedName>
    <definedName name="ActualRange2010">INDIRECT([0]!ActualRange2010Input)</definedName>
    <definedName name="ActualRange2010Input">#REF!</definedName>
    <definedName name="ActualRange2011">INDIRECT([0]!ActualRange2011Input)</definedName>
    <definedName name="ActualRange2011Input">#REF!</definedName>
    <definedName name="actuals2014" localSheetId="1">ISA #REF!</definedName>
    <definedName name="actuals2014" localSheetId="0">ISA #REF!</definedName>
    <definedName name="actuals2014">ISA #REF!</definedName>
    <definedName name="actuals2014b">ISA #REF!</definedName>
    <definedName name="AD_LU">#REF!</definedName>
    <definedName name="ad_mrg_FY07">#REF!</definedName>
    <definedName name="ad_mrg_FY08">#REF!</definedName>
    <definedName name="ad_mrg_FY09">#REF!</definedName>
    <definedName name="ad_mrg_FY10">#REF!</definedName>
    <definedName name="AdditionalHC">#REF!</definedName>
    <definedName name="ADDLEAP">#REF!</definedName>
    <definedName name="adf" hidden="1">{#N/A,#N/A,FALSE,"Aging Summary";#N/A,#N/A,FALSE,"Ratio Analysis";#N/A,#N/A,FALSE,"Test 120 Day Accts";#N/A,#N/A,FALSE,"Tickmarks"}</definedName>
    <definedName name="adfaa">#REF!</definedName>
    <definedName name="adjfldsa">#REF!</definedName>
    <definedName name="AJ_GS1">#REF!</definedName>
    <definedName name="AJ_GS2">#REF!</definedName>
    <definedName name="AJ_GS3">#REF!</definedName>
    <definedName name="AJ_LU">#REF!</definedName>
    <definedName name="AJ_RES">#REF!</definedName>
    <definedName name="AJ_SL">#REF!</definedName>
    <definedName name="AJ_TOT">#REF!</definedName>
    <definedName name="AJ_WH">#REF!</definedName>
    <definedName name="alias2">#REF!</definedName>
    <definedName name="Alloc_Drivers">#REF!</definedName>
    <definedName name="Allocated">#REF!</definedName>
    <definedName name="ammar1">#REF!</definedName>
    <definedName name="ammar2">#REF!</definedName>
    <definedName name="Amount">#REF!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gela">#REF!</definedName>
    <definedName name="ApprovedYr">#REF!</definedName>
    <definedName name="areas">#REF!</definedName>
    <definedName name="AS2DocOpenMode" hidden="1">"AS2DocumentEdit"</definedName>
    <definedName name="AS2HasNoAutoHeaderFooter" hidden="1">" "</definedName>
    <definedName name="ASSET_AMOUNT_SELECTED_YEAR">IF(YEAR_SELECTED=2012,#REF!,IF(YEAR_SELECTED=2013,#REF!,#REF!))</definedName>
    <definedName name="ASSET_AMOUNT_SELECTED_YEAR_25YRs">#N/A</definedName>
    <definedName name="ASSET_AMOUNT_SELECTED_YEAR2">#N/A</definedName>
    <definedName name="Asset_Class">#REF!</definedName>
    <definedName name="Asset_Failure_Groups_3">#REF!</definedName>
    <definedName name="ASSETS_LIST_SELECTED_YEAR">IF(YEAR_SELECTED=2012,#REF!,IF(YEAR_SELECTED=2013,#REF!,#REF!))</definedName>
    <definedName name="ASSETS_LIST_SELECTED_YEAR_25Yrs">#N/A</definedName>
    <definedName name="Assets_NewandOld">#REF!</definedName>
    <definedName name="AV_GS1">#REF!</definedName>
    <definedName name="AV_GS2">#REF!</definedName>
    <definedName name="AV_GS3">#REF!</definedName>
    <definedName name="AV_LU">#REF!</definedName>
    <definedName name="AV_RES">#REF!</definedName>
    <definedName name="AV_SL">#REF!</definedName>
    <definedName name="AV_WH">#REF!</definedName>
    <definedName name="average">#REF!</definedName>
    <definedName name="azad" hidden="1">{#N/A,#N/A,FALSE,"Aging Summary";#N/A,#N/A,FALSE,"Ratio Analysis";#N/A,#N/A,FALSE,"Test 120 Day Accts";#N/A,#N/A,FALSE,"Tickmarks"}</definedName>
    <definedName name="b">#REF!</definedName>
    <definedName name="B09CX">#REF!</definedName>
    <definedName name="b09cxb">#REF!</definedName>
    <definedName name="B09FTE">#REF!</definedName>
    <definedName name="b09fteb">#REF!</definedName>
    <definedName name="B09OI">#REF!</definedName>
    <definedName name="B09OX">#REF!</definedName>
    <definedName name="B09PR">#REF!</definedName>
    <definedName name="b09prt">#REF!</definedName>
    <definedName name="base_month">#REF!</definedName>
    <definedName name="base_yr">#REF!</definedName>
    <definedName name="BASEINCREASEFY14MGT">#REF!</definedName>
    <definedName name="BASEINCREASEFY15MGT">#REF!</definedName>
    <definedName name="BASEINCREASEFY16MGT">#REF!</definedName>
    <definedName name="BASEINCREASEFY17MGT">#REF!</definedName>
    <definedName name="BASEINCREASEFY18MGT">#REF!</definedName>
    <definedName name="BASEINCREASEFY19MGT">#REF!</definedName>
    <definedName name="bb">#REF!</definedName>
    <definedName name="bbbb">#REF!</definedName>
    <definedName name="bbbbb">#REF!</definedName>
    <definedName name="bbbbbb">#REF!</definedName>
    <definedName name="bbbbbbb">#REF!</definedName>
    <definedName name="bbbbbbbb">#REF!</definedName>
    <definedName name="bbbbbbbbbb">#REF!</definedName>
    <definedName name="bbbbbbbbbbb">#REF!</definedName>
    <definedName name="bbbbbbbbbbbb">#REF!</definedName>
    <definedName name="bbbbbbbbbbbbbbb">#REF!</definedName>
    <definedName name="bbbbbbbbbbbbbbbbb">#REF!</definedName>
    <definedName name="bbbbbbbbbbbbbbbbbbbb">#REF!</definedName>
    <definedName name="bbbbbbbbbbbbbbbbbbbbb">#REF!</definedName>
    <definedName name="bbbbbbbbbbbbbbbbbbbbbb">#REF!</definedName>
    <definedName name="bbbbbbbbbbbbbbbbbbbbbbbb">#REF!</definedName>
    <definedName name="bbbbbbbbbbbbbbbbbbbbbbbbb">#REF!</definedName>
    <definedName name="bbbbbbbbbbbbbbbbbbbbbbbbbbb">#REF!</definedName>
    <definedName name="bbbbbbbbbbbbbbbbbbbbbbbbbbbbbbbbb">#REF!</definedName>
    <definedName name="Benefits_Rate">#REF!</definedName>
    <definedName name="BI_LDCLIST" localSheetId="1">#REF!</definedName>
    <definedName name="BI_LDCLIST" localSheetId="0">#REF!</definedName>
    <definedName name="BI_LDCLIST" localSheetId="2">#REF!</definedName>
    <definedName name="BI_LDCLIST">#REF!</definedName>
    <definedName name="BIR10C">#REF!</definedName>
    <definedName name="BIR11C">#REF!</definedName>
    <definedName name="BIR12C">#REF!</definedName>
    <definedName name="BIR13C">#REF!</definedName>
    <definedName name="BIR1C">#REF!</definedName>
    <definedName name="BIR2C">#REF!</definedName>
    <definedName name="BIR3C">#REF!</definedName>
    <definedName name="BIR4C">#REF!</definedName>
    <definedName name="BIR5C">#REF!</definedName>
    <definedName name="BIR6C">#REF!</definedName>
    <definedName name="BIR7C">#REF!</definedName>
    <definedName name="BIR8C">#REF!</definedName>
    <definedName name="BIR9C">#REF!</definedName>
    <definedName name="bo90ib">#REF!</definedName>
    <definedName name="bo90xi">#REF!</definedName>
    <definedName name="Bridge_Year">#REF!</definedName>
    <definedName name="BridgeYear" localSheetId="1">#REF!</definedName>
    <definedName name="BridgeYear" localSheetId="0">#REF!</definedName>
    <definedName name="BridgeYear" localSheetId="2">#REF!</definedName>
    <definedName name="BridgeYear">#REF!</definedName>
    <definedName name="BS_AQ3">#REF!</definedName>
    <definedName name="BS_AQ4">#REF!</definedName>
    <definedName name="BS_Q3">#REF!</definedName>
    <definedName name="BS_Q4">#REF!</definedName>
    <definedName name="BS_REPORT">IF(Entity_OptButtonStatus=1,IF(FS_OptButtonStatus=1,THC_CONSOL_BS,THC_CONSOL_BS_RESTATED),IF(Entity_OptButtonStatus=2,IF(FS_OptButtonStatus=1,THESL_BS,THESL_BS_RESTATED),IF(Entity_OptButtonStatus=3,IF(FS_OptButtonStatus=1,THC_BS,THC_BS_RESTATED),IF(Entity_OptButtonStatus=4,IF(FS_OptButtonStatus=1,THESI_BS,THESI_BS_RESTATED),IF(Entity_OptButtonStatus=5,IF(FS_OptButtonStatus=1,THSTL_BS,THSTL_BS_RESTATED),IF(Entity_OptButtonStatus=6,IF(FS_OptButtonStatus=1,THTI_BS,THTI_BS_RESTATED),IF(Entity_OptButtonStatus=7,IF(FS_OptButtonStatus=1,_14CO_BS,_14CO_BS_RESTATED))))))))</definedName>
    <definedName name="BS_TABLES__FISCALYEAR_PRIOR_YR">#REF!,#REF!</definedName>
    <definedName name="BS_THESI">#REF!</definedName>
    <definedName name="budest">#REF!</definedName>
    <definedName name="budget">#REF!</definedName>
    <definedName name="Budget_Range">#REF!</definedName>
    <definedName name="budget_table">#REF!</definedName>
    <definedName name="BudgetRange2010">INDIRECT([0]!BudgetRange2010Input)</definedName>
    <definedName name="BudgetRange2010Input">#REF!</definedName>
    <definedName name="BudgetRange2011">INDIRECT([0]!BudgetRange2011Input)</definedName>
    <definedName name="BudgetRange2011Input">#REF!</definedName>
    <definedName name="BudRange14">#REF!</definedName>
    <definedName name="BudRange14A">#REF!</definedName>
    <definedName name="BudRange2">#REF!</definedName>
    <definedName name="BudRange2A">#REF!</definedName>
    <definedName name="BudRange2B">#REF!</definedName>
    <definedName name="BudRange2C">#REF!</definedName>
    <definedName name="BudRange3">#REF!</definedName>
    <definedName name="BudRange3A">#REF!</definedName>
    <definedName name="BudRange3B">#REF!</definedName>
    <definedName name="BudRange3C">#REF!</definedName>
    <definedName name="BudRange5">#REF!</definedName>
    <definedName name="BudRange5A">#REF!</definedName>
    <definedName name="BudRange5B">#REF!</definedName>
    <definedName name="BudRange5C">#REF!</definedName>
    <definedName name="BudRange6">#REF!</definedName>
    <definedName name="BudRange6A">#REF!</definedName>
    <definedName name="BudRange6B">#REF!</definedName>
    <definedName name="BudRange6C">#REF!</definedName>
    <definedName name="BudRangeElim">#REF!</definedName>
    <definedName name="BudRangeElimA">#REF!</definedName>
    <definedName name="BUTTONSRange">#REF!</definedName>
    <definedName name="cap">#REF!</definedName>
    <definedName name="Cap_Tax_Rate">#REF!</definedName>
    <definedName name="capafudc">#REF!</definedName>
    <definedName name="Capas">#REF!</definedName>
    <definedName name="CapEx">#REF!</definedName>
    <definedName name="CAPEX_YTD">OFFSET(#REF!,0,0,COUNTA(#REF!),COUNTA(#REF!))</definedName>
    <definedName name="capitalization">#REF!</definedName>
    <definedName name="Capitalized">#REF!</definedName>
    <definedName name="capized">#REF!</definedName>
    <definedName name="Cash" localSheetId="1">#REF!</definedName>
    <definedName name="Cash" localSheetId="0">#REF!</definedName>
    <definedName name="Cash" localSheetId="2">#REF!</definedName>
    <definedName name="Cash">#REF!</definedName>
    <definedName name="Cat_Range">#REF!</definedName>
    <definedName name="Categories">#REF!</definedName>
    <definedName name="CATEGORY_LISTING">#REF!</definedName>
    <definedName name="Category2">#REF!</definedName>
    <definedName name="Category2new">#REF!</definedName>
    <definedName name="category2new2">#REF!</definedName>
    <definedName name="category2new3">#REF!</definedName>
    <definedName name="Category2v2">#REF!</definedName>
    <definedName name="category2v2new">#REF!</definedName>
    <definedName name="CATEGORYINDATA">#REF!</definedName>
    <definedName name="cb">#REF!</definedName>
    <definedName name="cb_25Yrs">#REF!</definedName>
    <definedName name="cbc">#REF!</definedName>
    <definedName name="cbc_25Yrs">#REF!</definedName>
    <definedName name="cbe">#REF!</definedName>
    <definedName name="cbe_25Yrs">#REF!</definedName>
    <definedName name="cc">#REF!</definedName>
    <definedName name="cc_25Yrs">#REF!</definedName>
    <definedName name="CC_Accrual">#REF!</definedName>
    <definedName name="ccc">#REF!</definedName>
    <definedName name="ccc_25Yrs">#REF!</definedName>
    <definedName name="cccccccccc">#REF!</definedName>
    <definedName name="cccccccccccc">#REF!</definedName>
    <definedName name="cccccccccccccc">#REF!</definedName>
    <definedName name="cccccccccccccccccc">#REF!</definedName>
    <definedName name="ccccccccccccccccccccc">#REF!</definedName>
    <definedName name="ccccccccccccccccccccccc">#REF!</definedName>
    <definedName name="cce">#REF!</definedName>
    <definedName name="cce_25Yrs">#REF!</definedName>
    <definedName name="CELL_RANGE">#REF!</definedName>
    <definedName name="CF_QTDQ2">#REF!</definedName>
    <definedName name="CF_REPORT">IF(Entity_OptButtonStatus=1,IF(FS_OptButtonStatus=1,THC_CONSOL_CF,THC_CONSOL_CF_RESTATED),IF(Entity_OptButtonStatus=2,IF(FS_OptButtonStatus=1,THESL_CF,THESL_CF_RESTATED),IF(Entity_OptButtonStatus=3,IF(FS_OptButtonStatus=1,THC_CF,THC_CF_RESTATED),IF(Entity_OptButtonStatus=4,IF(FS_OptButtonStatus=1,THESI_CF,THESI_CF_RESTATED),IF(Entity_OptButtonStatus=5,IF(FS_OptButtonStatus=1,THSTL_CF,THSTL_CF_RESTATED),IF(Entity_OptButtonStatus=6,IF(FS_OptButtonStatus=1,THTI_CF,THTI_CF_RESTATED),IF(Entity_OptButtonStatus=7,IF(FS_OptButtonStatus=1,_14CO_CF,_14CO_CF_RESTATED))))))))</definedName>
    <definedName name="CF_YTDJune">#REF!</definedName>
    <definedName name="CF_YTDQ1">#REF!</definedName>
    <definedName name="CF_YTDQ2">#REF!</definedName>
    <definedName name="CF_YTDQ3">#REF!</definedName>
    <definedName name="Chart_NI_DataSeries">IF(Entity_OptButtonStatus=1,#REF!,#REF!)</definedName>
    <definedName name="Chart_NI_Legend">IF(Entity_OptButtonStatus=1,#REF!,#REF!)</definedName>
    <definedName name="Chart_NI_Xaxis">IF(Entity_OptButtonStatus=1,#REF!,#REF!)</definedName>
    <definedName name="Chart_OpEx_Data_Series">IF(Entity_OptButtonStatus=1,#REF!,#REF!)</definedName>
    <definedName name="Chart_OpEx_Legend">IF(Entity_OptButtonStatus=1,#REF!,#REF!)</definedName>
    <definedName name="Chart_OpEx_Xaxis">IF(Entity_OptButtonStatus=1,#REF!,#REF!)</definedName>
    <definedName name="CO">#REF!</definedName>
    <definedName name="Collection_Agencies_Graph">#REF!</definedName>
    <definedName name="COLUMNS_RANGE">#REF!</definedName>
    <definedName name="Company_Code" comment="Company Code Drop Down List">#REF!</definedName>
    <definedName name="contactf" localSheetId="1">#REF!</definedName>
    <definedName name="contactf" localSheetId="0">#REF!</definedName>
    <definedName name="contactf" localSheetId="2">#REF!</definedName>
    <definedName name="contactf">#REF!</definedName>
    <definedName name="ContractorCat">#REF!</definedName>
    <definedName name="Contractors">#REF!</definedName>
    <definedName name="ContractorType">#REF!</definedName>
    <definedName name="ContractorValidation">#REF!</definedName>
    <definedName name="Control_CAPEX">#REF!</definedName>
    <definedName name="Control_DB">#REF!</definedName>
    <definedName name="Control_OPEX">#REF!</definedName>
    <definedName name="Control_Revenue">#REF!</definedName>
    <definedName name="Control_Summary">#REF!</definedName>
    <definedName name="COS_RES_CUSTOMERS">#REF!</definedName>
    <definedName name="COS_RES_KWH">#REF!</definedName>
    <definedName name="cost">#REF!</definedName>
    <definedName name="Cost_Center">#REF!</definedName>
    <definedName name="cp_cost">#REF!</definedName>
    <definedName name="cp_date">#REF!</definedName>
    <definedName name="cp_volume">#REF!</definedName>
    <definedName name="CPPRate">#REF!</definedName>
    <definedName name="CPPThreshold">#REF!</definedName>
    <definedName name="CRLF">#REF!</definedName>
    <definedName name="Crystal_1_1_WEBI_DataGrid" hidden="1">#REF!</definedName>
    <definedName name="Crystal_1_1_WEBI_HHeading" hidden="1">#REF!</definedName>
    <definedName name="Crystal_1_1_WEBI_Table" hidden="1">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Current_Tax_Rate">#REF!</definedName>
    <definedName name="CustomerAdministration" localSheetId="1">#REF!</definedName>
    <definedName name="CustomerAdministration" localSheetId="0">#REF!</definedName>
    <definedName name="CustomerAdministration" localSheetId="2">#REF!</definedName>
    <definedName name="CustomerAdministration">#REF!</definedName>
    <definedName name="cwip">#REF!</definedName>
    <definedName name="cwip_mrg_FY08">#REF!</definedName>
    <definedName name="cwip_mrg_FY09">#REF!</definedName>
    <definedName name="cwip_mrg_FY10">#REF!</definedName>
    <definedName name="cwip2fa">#REF!</definedName>
    <definedName name="D">#REF!</definedName>
    <definedName name="D1_2013_Zteco">OFFSET(#REF!,0,0,COUNTA(#REF!),COUNTA(#REF!))</definedName>
    <definedName name="D2_2013_ZTECO">OFFSET(#REF!,0,0,COUNTA(#REF!),COUNTA(#REF!))</definedName>
    <definedName name="d2cgdesc">#REF!</definedName>
    <definedName name="d2cgdescvalu">#REF!</definedName>
    <definedName name="d2cgvalu">#REF!</definedName>
    <definedName name="d2lodesc">#REF!</definedName>
    <definedName name="d2lodescvalu">#REF!</definedName>
    <definedName name="d2lovalu">#REF!</definedName>
    <definedName name="d2prdesc">#REF!</definedName>
    <definedName name="d2prdescvalu">#REF!</definedName>
    <definedName name="d2prvalu">#REF!</definedName>
    <definedName name="d2rcdesc">#REF!</definedName>
    <definedName name="d2rcdescvalu">#REF!</definedName>
    <definedName name="d2rcvalu">#REF!</definedName>
    <definedName name="d3cgdesc">#REF!</definedName>
    <definedName name="d3lodesc">#REF!</definedName>
    <definedName name="d3prdesc">#REF!</definedName>
    <definedName name="d3rcdesc">#REF!</definedName>
    <definedName name="DA">#REF!</definedName>
    <definedName name="Data">#REF!</definedName>
    <definedName name="Data_Essbase">#REF!</definedName>
    <definedName name="Data_HR">#REF!</definedName>
    <definedName name="DATA_HYP">OFFSET(#REF!,0,0,COUNTA(#REF!),COUNTA(#REF!))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007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20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DataBSP06">#REF!</definedName>
    <definedName name="DATABYDISTRICT">#REF!</definedName>
    <definedName name="DataCat">#REF!</definedName>
    <definedName name="DataContinuity">#REF!</definedName>
    <definedName name="datapendingverification">#REF!</definedName>
    <definedName name="DataRange">OFFSET(#REF!,0,0,COUNTA(#REF!),COUNTA(#REF!))</definedName>
    <definedName name="DataRC">#REF!</definedName>
    <definedName name="DataSet">OFFSET(#REF!,0,0,MAX(#REF!)+1,COUNTA(#REF!))</definedName>
    <definedName name="Date">#REF!</definedName>
    <definedName name="Date_Data">OFFSET(#REF!,0,0,COUNTA(#REF!),COUNTA(#REF!))</definedName>
    <definedName name="DateRange">#REF!</definedName>
    <definedName name="DateRange2">#REF!</definedName>
    <definedName name="Dates">#REF!</definedName>
    <definedName name="Days">{0,1,2,3,4,5,6}</definedName>
    <definedName name="DaysInPreviousYear">#REF!</definedName>
    <definedName name="DaysInYear">#REF!</definedName>
    <definedName name="dc">#REF!</definedName>
    <definedName name="dc_25Yrs">#REF!</definedName>
    <definedName name="dcc">#REF!</definedName>
    <definedName name="dcc_25Yrs">#REF!</definedName>
    <definedName name="dce">#REF!</definedName>
    <definedName name="dce_25Yrs">#REF!</definedName>
    <definedName name="dd" hidden="1">{#N/A,#N/A,FALSE,"Aging Summary";#N/A,#N/A,FALSE,"Ratio Analysis";#N/A,#N/A,FALSE,"Test 120 Day Accts";#N/A,#N/A,FALSE,"Tickmarks"}</definedName>
    <definedName name="ddd" hidden="1">{#N/A,#N/A,FALSE,"Aging Summary";#N/A,#N/A,FALSE,"Ratio Analysis";#N/A,#N/A,FALSE,"Test 120 Day Accts";#N/A,#N/A,FALSE,"Tickmarks"}</definedName>
    <definedName name="dddddddddddddd">#REF!</definedName>
    <definedName name="DecFTE">#REF!</definedName>
    <definedName name="decisions">#REF!</definedName>
    <definedName name="DefinitionsPA">#REF!</definedName>
    <definedName name="depn">#REF!</definedName>
    <definedName name="Depreciation">#REF!</definedName>
    <definedName name="Depreciation_Key">#REF!</definedName>
    <definedName name="DepreciationKey">#REF!</definedName>
    <definedName name="Disconnect_Graph">#REF!</definedName>
    <definedName name="DIST">#REF!</definedName>
    <definedName name="Dist_Range">#REF!</definedName>
    <definedName name="DIST4">#REF!</definedName>
    <definedName name="dist4_0105">#REF!</definedName>
    <definedName name="dist4_0109">#REF!</definedName>
    <definedName name="dist4_0113">#REF!</definedName>
    <definedName name="dist4_0131">#REF!</definedName>
    <definedName name="dist4_0203">#REF!</definedName>
    <definedName name="dist4_0228">#REF!</definedName>
    <definedName name="dist4_0303">#REF!</definedName>
    <definedName name="dist4_1005">#REF!</definedName>
    <definedName name="dist4_1103">#REF!</definedName>
    <definedName name="DISTRICT0004">#REF!</definedName>
    <definedName name="DISTRICT4">#REF!</definedName>
    <definedName name="DISTRICTS">#REF!</definedName>
    <definedName name="Div_List">#REF!</definedName>
    <definedName name="Div_Range">#REF!</definedName>
    <definedName name="Dividends">#REF!</definedName>
    <definedName name="Division">#REF!</definedName>
    <definedName name="DivisionNum">#REF!</definedName>
    <definedName name="Divisions">#REF!</definedName>
    <definedName name="DivList">#REF!</definedName>
    <definedName name="DListArea">#REF!</definedName>
    <definedName name="DListSupport">#REF!</definedName>
    <definedName name="dm">#REF!</definedName>
    <definedName name="DPW">#REF!</definedName>
    <definedName name="dpwnew">#REF!</definedName>
    <definedName name="DropDown8">#REF!,#REF!,#REF!,#REF!,#REF!,#REF!,#REF!,#REF!</definedName>
    <definedName name="DROPOFFDB">#REF!</definedName>
    <definedName name="DropoffEAR">#REF!</definedName>
    <definedName name="DropoffINV">#REF!</definedName>
    <definedName name="DropoffLCJ">#REF!</definedName>
    <definedName name="DropoffLCR">#REF!</definedName>
    <definedName name="DROPOFFOCOST">#REF!</definedName>
    <definedName name="DropoffVCJ">#REF!</definedName>
    <definedName name="DropoffVCR">#REF!</definedName>
    <definedName name="DRP">#REF!</definedName>
    <definedName name="DX_rates">#REF!</definedName>
    <definedName name="e" hidden="1">{#N/A,#N/A,FALSE,"Aging Summary";#N/A,#N/A,FALSE,"Ratio Analysis";#N/A,#N/A,FALSE,"Test 120 Day Accts";#N/A,#N/A,FALSE,"Tickmarks"}</definedName>
    <definedName name="E08CX">#REF!</definedName>
    <definedName name="e08cxi">#REF!</definedName>
    <definedName name="E08FTE">#REF!</definedName>
    <definedName name="E08OI">#REF!</definedName>
    <definedName name="E08OX">#REF!</definedName>
    <definedName name="E08PR">#REF!</definedName>
    <definedName name="E09CX">#REF!</definedName>
    <definedName name="E09FTE">#REF!</definedName>
    <definedName name="E09OI">#REF!</definedName>
    <definedName name="E09OX">#REF!</definedName>
    <definedName name="E09PR">#REF!</definedName>
    <definedName name="EAR_Amt">#REF!</definedName>
    <definedName name="EAR_Percentage">#REF!</definedName>
    <definedName name="EBNUMBER" localSheetId="1">#REF!</definedName>
    <definedName name="EBNUMBER" localSheetId="0">#REF!</definedName>
    <definedName name="EBNUMBER" localSheetId="2">#REF!</definedName>
    <definedName name="EBNUMBER">#REF!</definedName>
    <definedName name="EE">#REF!</definedName>
    <definedName name="EE_3001">#REF!</definedName>
    <definedName name="EE_3003">#REF!</definedName>
    <definedName name="EE_3004">#REF!</definedName>
    <definedName name="EE_3005">#REF!</definedName>
    <definedName name="EE_3006">#REF!</definedName>
    <definedName name="EE_3007">#REF!</definedName>
    <definedName name="EE_3014">#REF!</definedName>
    <definedName name="EE_3016">#REF!</definedName>
    <definedName name="EE_3017">#REF!</definedName>
    <definedName name="EENames">#REF!</definedName>
    <definedName name="eetemp">#REF!</definedName>
    <definedName name="EHTRate">#REF!</definedName>
    <definedName name="EHTThreshold">#REF!</definedName>
    <definedName name="EIRate">#REF!</definedName>
    <definedName name="EIThreshold">#REF!</definedName>
    <definedName name="Eligible">#REF!</definedName>
    <definedName name="Elim">#REF!</definedName>
    <definedName name="Emp_Status">#REF!</definedName>
    <definedName name="Emp_Status_Range">#REF!</definedName>
    <definedName name="Energization.Rate">#REF!,#REF!,#REF!,#REF!,#REF!,#REF!,#REF!,#REF!,#REF!,#REF!</definedName>
    <definedName name="Entity_OptButtonStatus">#REF!</definedName>
    <definedName name="EPMWorkbookOptions_1">"dgEAAB+LCAAAAAAABACF0MEOgjAMBuC7ie+w7C4DTTwYwINeTCQYTdRrhQKL0JFtOh9fokGjHrz+/dqmDee3pmZX1EYqinjg+ZwhZSqXVEb8YotRMOXzeDgID0qfT0qd09Z21LCuj8zsZvKIV9a2MyGcc56beEqXYuz7gTgm611WYQP8heV/PJJkLFCGvNvKWLjFQqOpUkpbpLiA2mAoPsOHW9QIegkWUtrBFXv5HT9sf8tGK4uZxbzXv4VP"</definedName>
    <definedName name="EPMWorkbookOptions_2" hidden="1">"73ImntHK7EFLONWYoC7fE37y7nXi63fxHS3iv392AQAA"</definedName>
    <definedName name="ERTH_SA">#REF!</definedName>
    <definedName name="ertt" hidden="1">#REF!</definedName>
    <definedName name="Estimate_List">#REF!</definedName>
    <definedName name="Estimate_List_Start">#REF!</definedName>
    <definedName name="ESTIMATES">#REF!</definedName>
    <definedName name="etet" hidden="1">#REF!</definedName>
    <definedName name="etette" hidden="1">#REF!</definedName>
    <definedName name="expele2">#REF!</definedName>
    <definedName name="f">#REF!</definedName>
    <definedName name="F08CX">#REF!</definedName>
    <definedName name="F08FTE">#REF!</definedName>
    <definedName name="F08OI">#REF!</definedName>
    <definedName name="F08OX">#REF!</definedName>
    <definedName name="F08PR">#REF!</definedName>
    <definedName name="fa_continuity">#REF!</definedName>
    <definedName name="fa_mrg_fy10">#REF!</definedName>
    <definedName name="faacct">#REF!</definedName>
    <definedName name="Fazal">#REF!</definedName>
    <definedName name="fd">#REF!</definedName>
    <definedName name="fdfe">#REF!</definedName>
    <definedName name="fdsfdsf" hidden="1">#REF!</definedName>
    <definedName name="fefkrsf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ff">#REF!</definedName>
    <definedName name="fg">#REF!</definedName>
    <definedName name="FH">#REF!</definedName>
    <definedName name="Finance_DRP">#REF!</definedName>
    <definedName name="FISCAL_YEAR_LIST">#REF!</definedName>
    <definedName name="FISCALYEAR_ACTUAL">#REF!</definedName>
    <definedName name="FISCALYEAR_ACTUAL_20XX">#REF!</definedName>
    <definedName name="FISCALYEAR_BUDGET">#REF!</definedName>
    <definedName name="Fixed_Charges" localSheetId="1">#REF!</definedName>
    <definedName name="Fixed_Charges" localSheetId="0">#REF!</definedName>
    <definedName name="Fixed_Charges" localSheetId="2">#REF!</definedName>
    <definedName name="Fixed_Charges">#REF!</definedName>
    <definedName name="FixedData_CAPEX1">#REF!,#REF!,#REF!,#REF!,#REF!,#REF!,#REF!,#REF!</definedName>
    <definedName name="FixedData_CAPEX2">#REF!,#REF!,#REF!,#REF!,#REF!</definedName>
    <definedName name="FixedData_DB1">#REF!,#REF!,#REF!,#REF!,#REF!,#REF!,#REF!,#REF!</definedName>
    <definedName name="FixedData_DB2">#REF!,#REF!,#REF!,#REF!,#REF!</definedName>
    <definedName name="FixedData_OPEX1">#REF!,#REF!,#REF!,#REF!,#REF!,#REF!,#REF!,#REF!</definedName>
    <definedName name="FixedData_OPEX2">#REF!,#REF!,#REF!,#REF!,#REF!</definedName>
    <definedName name="FixedData_Revenue1">#REF!,#REF!,#REF!,#REF!,#REF!,#REF!,#REF!</definedName>
    <definedName name="FixedData_Revenue2">#REF!,#REF!,#REF!,#REF!,#REF!</definedName>
    <definedName name="FixedData_Summary1">#REF!,#REF!,#REF!</definedName>
    <definedName name="FixedData_Summary2">#REF!,#REF!,#REF!</definedName>
    <definedName name="FixedData_Summary3">#REF!,#REF!,#REF!,#REF!,#REF!</definedName>
    <definedName name="fjshnkl">#REF!</definedName>
    <definedName name="float_2">#REF!</definedName>
    <definedName name="Forecast">#REF!</definedName>
    <definedName name="forecast_wholesale_lineplus">#REF!</definedName>
    <definedName name="forecast_wholesale_network">#REF!</definedName>
    <definedName name="Format">#REF!</definedName>
    <definedName name="fresf">#REF!</definedName>
    <definedName name="FS">#REF!</definedName>
    <definedName name="FS_LIST">#REF!</definedName>
    <definedName name="FS_OptButtonStatus">#REF!</definedName>
    <definedName name="fsfs" hidden="1">#REF!</definedName>
    <definedName name="fshoho">#REF!</definedName>
    <definedName name="FSImpact_OEB">#REF!</definedName>
    <definedName name="FTE_Range">#REF!</definedName>
    <definedName name="FundData2012">#REF!</definedName>
    <definedName name="FundData2013">#REF!</definedName>
    <definedName name="Future_Tax_Rate">#REF!</definedName>
    <definedName name="FYE">#REF!</definedName>
    <definedName name="g">#REF!</definedName>
    <definedName name="G1LD">#REF!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g">#REF!</definedName>
    <definedName name="GGG">#REF!</definedName>
    <definedName name="gggggg">#REF!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ftg">#REF!</definedName>
    <definedName name="ghljl">#REF!</definedName>
    <definedName name="GL_PERIOD">#REF!</definedName>
    <definedName name="GLdesc">#REF!</definedName>
    <definedName name="Good_count">#REF!</definedName>
    <definedName name="GraphMgmt">#REF!</definedName>
    <definedName name="h2cwip">#REF!</definedName>
    <definedName name="HC_Range">#REF!</definedName>
    <definedName name="HCValidation">#REF!</definedName>
    <definedName name="HCValidationContractor">#REF!</definedName>
    <definedName name="hello">#REF!</definedName>
    <definedName name="Here">#REF!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hhhhhhhh">#REF!</definedName>
    <definedName name="histdate">#REF!</definedName>
    <definedName name="hjgkgkh">#REF!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j">#REF!</definedName>
    <definedName name="hkhlkj">#REF!</definedName>
    <definedName name="holhlf">#REF!</definedName>
    <definedName name="Holiday_Pay">#REF!</definedName>
    <definedName name="holidays">#REF!</definedName>
    <definedName name="HUB">#REF!</definedName>
    <definedName name="HUBS">#REF!</definedName>
    <definedName name="hubs10">#REF!</definedName>
    <definedName name="Husband">#REF!</definedName>
    <definedName name="hyp">#REF!</definedName>
    <definedName name="Impact">#REF!</definedName>
    <definedName name="impact1">#REF!</definedName>
    <definedName name="impact2">#REF!</definedName>
    <definedName name="impact3">#REF!</definedName>
    <definedName name="impact4">#REF!</definedName>
    <definedName name="impactcheck">#REF!</definedName>
    <definedName name="Incl.Monthly">#REF!</definedName>
    <definedName name="Incr2000" localSheetId="1">#REF!</definedName>
    <definedName name="Incr2000" localSheetId="0">#REF!</definedName>
    <definedName name="Incr2000" localSheetId="2">#REF!</definedName>
    <definedName name="Incr2000">#REF!</definedName>
    <definedName name="Input_CAPEX">#REF!,#REF!,#REF!,#REF!,#REF!,#REF!,#REF!</definedName>
    <definedName name="Input_DB">#REF!,#REF!,#REF!,#REF!,#REF!,#REF!,#REF!</definedName>
    <definedName name="Input_OPEX">#REF!,#REF!,#REF!,#REF!,#REF!,#REF!,#REF!</definedName>
    <definedName name="Input_Revenue">#REF!,#REF!,#REF!,#REF!,#REF!,#REF!,#REF!</definedName>
    <definedName name="Input_Summary">#REF!,#REF!,#REF!,#REF!,#REF!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RM_CYCLE_YEAR">#REF!</definedName>
    <definedName name="IS_QTDQ2">#REF!</definedName>
    <definedName name="IS_REPORT">IF(Entity_OptButtonStatus=1,IF(FS_OptButtonStatus=1,THC_CONSOL_IS,THC_CONSOL_IS_RESTATED),IF(Entity_OptButtonStatus=2,IF(FS_OptButtonStatus=1,THESL_IS,THESL_IS_RESTATED),IF(Entity_OptButtonStatus=3,IF(FS_OptButtonStatus=1,THC_IS,THC_IS_RESTATED),IF(Entity_OptButtonStatus=4,IF(FS_OptButtonStatus=1,THESI_IS,THESI_IS_RESTATED),IF(Entity_OptButtonStatus=5,IF(FS_OptButtonStatus=1,THSTL_IS,THSTL_IS_RESTATED),IF(Entity_OptButtonStatus=6,IF(FS_OptButtonStatus=1,THTI_IS,THTI_IS_RESTATED),IF(Entity_OptButtonStatus=7,IF(FS_OptButtonStatus=1,_14CO_IS,_14CO_IS_RESTATED))))))))</definedName>
    <definedName name="IS_YTDQ2">#REF!</definedName>
    <definedName name="ISA_Included_in_Plan_Line">#REF!</definedName>
    <definedName name="ITR_06">#REF!</definedName>
    <definedName name="ITR_07">#REF!</definedName>
    <definedName name="ITR_08">#REF!</definedName>
    <definedName name="ITR_09">#REF!</definedName>
    <definedName name="ITR_10">#REF!</definedName>
    <definedName name="ITR_11">#REF!</definedName>
    <definedName name="ITR_18">#REF!</definedName>
    <definedName name="iuyiyi" hidden="1">#REF!</definedName>
    <definedName name="j" hidden="1">{#N/A,#N/A,FALSE,"Aging Summary";#N/A,#N/A,FALSE,"Ratio Analysis";#N/A,#N/A,FALSE,"Test 120 Day Accts";#N/A,#N/A,FALSE,"Tickmarks"}</definedName>
    <definedName name="J_GS1">#REF!</definedName>
    <definedName name="J_GS2">#REF!</definedName>
    <definedName name="J_GS3">#REF!</definedName>
    <definedName name="J_LU">#REF!</definedName>
    <definedName name="J_RES">#REF!</definedName>
    <definedName name="J_SL">#REF!</definedName>
    <definedName name="J_WH">#REF!</definedName>
    <definedName name="January_2011">#REF!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iholjol">#REF!</definedName>
    <definedName name="JHJ">#REF!</definedName>
    <definedName name="jj" hidden="1">{#N/A,#N/A,FALSE,"Aging Summary";#N/A,#N/A,FALSE,"Ratio Analysis";#N/A,#N/A,FALSE,"Test 120 Day Accts";#N/A,#N/A,FALSE,"Tickmarks"}</definedName>
    <definedName name="jjfklfhe">#REF!</definedName>
    <definedName name="jjj" hidden="1">{#N/A,#N/A,FALSE,"Aging Summary";#N/A,#N/A,FALSE,"Ratio Analysis";#N/A,#N/A,FALSE,"Test 120 Day Accts";#N/A,#N/A,FALSE,"Tickmarks"}</definedName>
    <definedName name="jjll">#REF!</definedName>
    <definedName name="Job_Type">#REF!</definedName>
    <definedName name="Job_Type__definition">#REF!</definedName>
    <definedName name="journallook">#REF!</definedName>
    <definedName name="June">#REF!</definedName>
    <definedName name="K" hidden="1">{#N/A,#N/A,FALSE,"Aging Summary";#N/A,#N/A,FALSE,"Ratio Analysis";#N/A,#N/A,FALSE,"Test 120 Day Accts";#N/A,#N/A,FALSE,"Tickmarks"}</definedName>
    <definedName name="kgkigk">#REF!</definedName>
    <definedName name="kkgk" hidden="1">#REF!</definedName>
    <definedName name="l" hidden="1">{#N/A,#N/A,FALSE,"Aging Summary";#N/A,#N/A,FALSE,"Ratio Analysis";#N/A,#N/A,FALSE,"Test 120 Day Accts";#N/A,#N/A,FALSE,"Tickmarks"}</definedName>
    <definedName name="LabourClass">#REF!</definedName>
    <definedName name="LabourCosting">#REF!</definedName>
    <definedName name="LabourValidation">#REF!</definedName>
    <definedName name="laceholder">#REF!</definedName>
    <definedName name="Last_Rebasing_Year">#REF!</definedName>
    <definedName name="LastSheet" hidden="1">"Fixed Asset Amort and  UCC 2"</definedName>
    <definedName name="LCT_Rat">#REF!</definedName>
    <definedName name="LCT_Rate">#REF!</definedName>
    <definedName name="LCT_Rate2">#REF!</definedName>
    <definedName name="LDC_LIST" localSheetId="1">#REF!</definedName>
    <definedName name="LDC_LIST" localSheetId="0">#REF!</definedName>
    <definedName name="LDC_LIST" localSheetId="2">#REF!</definedName>
    <definedName name="LDC_LIST">#REF!</definedName>
    <definedName name="LDCLIST" localSheetId="1">#REF!</definedName>
    <definedName name="LDCLIST" localSheetId="0">#REF!</definedName>
    <definedName name="LDCLIST" localSheetId="2">#REF!</definedName>
    <definedName name="LDCList">OFFSET(#REF!,0,0,COUNTA(#REF!),1)</definedName>
    <definedName name="LDCNAME1">#REF!</definedName>
    <definedName name="LDCNAMES">#REF!</definedName>
    <definedName name="Lease_Type">#REF!</definedName>
    <definedName name="lease_types">#REF!</definedName>
    <definedName name="LIMIT" localSheetId="1">#REF!</definedName>
    <definedName name="LIMIT" localSheetId="0">#REF!</definedName>
    <definedName name="LIMIT" localSheetId="2">#REF!</definedName>
    <definedName name="LIMIT">#REF!</definedName>
    <definedName name="list">#REF!</definedName>
    <definedName name="List.CPill.2012">#REF!</definedName>
    <definedName name="List.FAct1">#REF!</definedName>
    <definedName name="List.FinAct.2012">#REF!</definedName>
    <definedName name="List.FPill.2012">#REF!</definedName>
    <definedName name="List.KPILong">#REF!</definedName>
    <definedName name="List.KPINumber">#REF!</definedName>
    <definedName name="List.SCOwner">#REF!</definedName>
    <definedName name="List.Status1">#REF!</definedName>
    <definedName name="List.YTDType">#REF!</definedName>
    <definedName name="List1">#REF!</definedName>
    <definedName name="List10">#REF!</definedName>
    <definedName name="List11">#REF!</definedName>
    <definedName name="List12">#REF!</definedName>
    <definedName name="List13">#REF!</definedName>
    <definedName name="List14">#REF!</definedName>
    <definedName name="List2">#REF!</definedName>
    <definedName name="List3">#REF!</definedName>
    <definedName name="List4">#REF!</definedName>
    <definedName name="List5">#REF!</definedName>
    <definedName name="List6">#REF!</definedName>
    <definedName name="List7">#REF!</definedName>
    <definedName name="List8">#REF!</definedName>
    <definedName name="List9">#REF!</definedName>
    <definedName name="listAmountAugust">#REF!</definedName>
    <definedName name="ListamountNovember">#REF!</definedName>
    <definedName name="listAmountOct.">#REF!</definedName>
    <definedName name="ListAmounts">#REF!</definedName>
    <definedName name="ListAmountsJuly">#REF!</definedName>
    <definedName name="ListCat">#REF!</definedName>
    <definedName name="ListClient">#REF!</definedName>
    <definedName name="listdata">#REF!</definedName>
    <definedName name="ListL9">#REF!</definedName>
    <definedName name="ListLine">#REF!</definedName>
    <definedName name="ListNameDRP">#REF!</definedName>
    <definedName name="ListPercent">#REF!</definedName>
    <definedName name="ListPosition">#REF!</definedName>
    <definedName name="ListProject">#REF!</definedName>
    <definedName name="ListTeam">#REF!</definedName>
    <definedName name="ljljlj" hidden="1">#REF!</definedName>
    <definedName name="lkjlj" hidden="1">#REF!</definedName>
    <definedName name="LoanPaybackStart">#REF!</definedName>
    <definedName name="LoanStartLToday">IF(LoanPaybackStart&lt;TODAY(),TRUE,FALSE)</definedName>
    <definedName name="Location">#REF!</definedName>
    <definedName name="long_term">#REF!</definedName>
    <definedName name="Look.FAct1">#REF!</definedName>
    <definedName name="Look.FPill1">#REF!</definedName>
    <definedName name="Look.Groups">#REF!</definedName>
    <definedName name="Look.ICMRecog.Year1">#REF!</definedName>
    <definedName name="Look.ICMRecog.Year2">#REF!</definedName>
    <definedName name="Look.ICMRecog.Year3">#REF!</definedName>
    <definedName name="Look.KPIMap">#REF!</definedName>
    <definedName name="Look.Rates.GroupA">#REF!</definedName>
    <definedName name="LookActivity">#REF!</definedName>
    <definedName name="lookcat">#REF!</definedName>
    <definedName name="LookClient">#REF!</definedName>
    <definedName name="LookData2">#REF!</definedName>
    <definedName name="LookEE">#REF!</definedName>
    <definedName name="LookMap">#REF!</definedName>
    <definedName name="LookPosPay">#REF!</definedName>
    <definedName name="LookProject">#REF!</definedName>
    <definedName name="LookTeam">#REF!</definedName>
    <definedName name="LossFactors" localSheetId="1">#REF!</definedName>
    <definedName name="LossFactors" localSheetId="0">#REF!</definedName>
    <definedName name="LossFactors" localSheetId="2">#REF!</definedName>
    <definedName name="LossFactors">#REF!</definedName>
    <definedName name="m" hidden="1">{#N/A,#N/A,FALSE,"Aging Summary";#N/A,#N/A,FALSE,"Ratio Analysis";#N/A,#N/A,FALSE,"Test 120 Day Accts";#N/A,#N/A,FALSE,"Tickmarks"}</definedName>
    <definedName name="man_beg_bud" localSheetId="1">#REF!</definedName>
    <definedName name="man_beg_bud" localSheetId="0">#REF!</definedName>
    <definedName name="man_beg_bud" localSheetId="2">#REF!</definedName>
    <definedName name="man_beg_bud">#REF!</definedName>
    <definedName name="man_end_bud" localSheetId="1">#REF!</definedName>
    <definedName name="man_end_bud" localSheetId="0">#REF!</definedName>
    <definedName name="man_end_bud" localSheetId="2">#REF!</definedName>
    <definedName name="man_end_bud">#REF!</definedName>
    <definedName name="man12ACT" localSheetId="1">#REF!</definedName>
    <definedName name="man12ACT" localSheetId="0">#REF!</definedName>
    <definedName name="man12ACT" localSheetId="2">#REF!</definedName>
    <definedName name="man12ACT">#REF!</definedName>
    <definedName name="manager">#REF!</definedName>
    <definedName name="MANBUD" localSheetId="1">#REF!</definedName>
    <definedName name="MANBUD" localSheetId="0">#REF!</definedName>
    <definedName name="MANBUD" localSheetId="2">#REF!</definedName>
    <definedName name="MANBUD">#REF!</definedName>
    <definedName name="manCYACT" localSheetId="1">#REF!</definedName>
    <definedName name="manCYACT" localSheetId="0">#REF!</definedName>
    <definedName name="manCYACT" localSheetId="2">#REF!</definedName>
    <definedName name="manCYACT">#REF!</definedName>
    <definedName name="manCYBUD" localSheetId="1">#REF!</definedName>
    <definedName name="manCYBUD" localSheetId="0">#REF!</definedName>
    <definedName name="manCYBUD" localSheetId="2">#REF!</definedName>
    <definedName name="manCYBUD">#REF!</definedName>
    <definedName name="manCYF" localSheetId="1">#REF!</definedName>
    <definedName name="manCYF" localSheetId="0">#REF!</definedName>
    <definedName name="manCYF" localSheetId="2">#REF!</definedName>
    <definedName name="manCYF">#REF!</definedName>
    <definedName name="MANEND" localSheetId="1">#REF!</definedName>
    <definedName name="MANEND" localSheetId="0">#REF!</definedName>
    <definedName name="MANEND" localSheetId="2">#REF!</definedName>
    <definedName name="MANEND">#REF!</definedName>
    <definedName name="manNYbud" localSheetId="1">#REF!</definedName>
    <definedName name="manNYbud" localSheetId="0">#REF!</definedName>
    <definedName name="manNYbud" localSheetId="2">#REF!</definedName>
    <definedName name="manNYbud">#REF!</definedName>
    <definedName name="manpower_costs" localSheetId="1">#REF!</definedName>
    <definedName name="manpower_costs" localSheetId="0">#REF!</definedName>
    <definedName name="manpower_costs" localSheetId="2">#REF!</definedName>
    <definedName name="manpower_costs">#REF!</definedName>
    <definedName name="manPYACT" localSheetId="1">#REF!</definedName>
    <definedName name="manPYACT" localSheetId="0">#REF!</definedName>
    <definedName name="manPYACT" localSheetId="2">#REF!</definedName>
    <definedName name="manPYACT">#REF!</definedName>
    <definedName name="MANSTART" localSheetId="1">#REF!</definedName>
    <definedName name="MANSTART" localSheetId="0">#REF!</definedName>
    <definedName name="MANSTART" localSheetId="2">#REF!</definedName>
    <definedName name="MANSTART">#REF!</definedName>
    <definedName name="MAP_DIV">#REF!</definedName>
    <definedName name="MapEE1">#REF!</definedName>
    <definedName name="MappingCode">#REF!</definedName>
    <definedName name="March_YTD">#REF!</definedName>
    <definedName name="master">#REF!</definedName>
    <definedName name="master1">#REF!</definedName>
    <definedName name="masterlist">#REF!</definedName>
    <definedName name="masterthesi">#REF!</definedName>
    <definedName name="mat_beg_bud" localSheetId="1">#REF!</definedName>
    <definedName name="mat_beg_bud" localSheetId="0">#REF!</definedName>
    <definedName name="mat_beg_bud" localSheetId="2">#REF!</definedName>
    <definedName name="mat_beg_bud">#REF!</definedName>
    <definedName name="mat_end_bud" localSheetId="1">#REF!</definedName>
    <definedName name="mat_end_bud" localSheetId="0">#REF!</definedName>
    <definedName name="mat_end_bud" localSheetId="2">#REF!</definedName>
    <definedName name="mat_end_bud">#REF!</definedName>
    <definedName name="mat12ACT" localSheetId="1">#REF!</definedName>
    <definedName name="mat12ACT" localSheetId="0">#REF!</definedName>
    <definedName name="mat12ACT" localSheetId="2">#REF!</definedName>
    <definedName name="mat12ACT">#REF!</definedName>
    <definedName name="MATBUD" localSheetId="1">#REF!</definedName>
    <definedName name="MATBUD" localSheetId="0">#REF!</definedName>
    <definedName name="MATBUD" localSheetId="2">#REF!</definedName>
    <definedName name="MATBUD">#REF!</definedName>
    <definedName name="matCYACT" localSheetId="1">#REF!</definedName>
    <definedName name="matCYACT" localSheetId="0">#REF!</definedName>
    <definedName name="matCYACT" localSheetId="2">#REF!</definedName>
    <definedName name="matCYACT">#REF!</definedName>
    <definedName name="matCYBUD" localSheetId="1">#REF!</definedName>
    <definedName name="matCYBUD" localSheetId="0">#REF!</definedName>
    <definedName name="matCYBUD" localSheetId="2">#REF!</definedName>
    <definedName name="matCYBUD">#REF!</definedName>
    <definedName name="matCYF" localSheetId="1">#REF!</definedName>
    <definedName name="matCYF" localSheetId="0">#REF!</definedName>
    <definedName name="matCYF" localSheetId="2">#REF!</definedName>
    <definedName name="matCYF">#REF!</definedName>
    <definedName name="MATEND" localSheetId="1">#REF!</definedName>
    <definedName name="MATEND" localSheetId="0">#REF!</definedName>
    <definedName name="MATEND" localSheetId="2">#REF!</definedName>
    <definedName name="MATEND">#REF!</definedName>
    <definedName name="material_costs" localSheetId="1">#REF!</definedName>
    <definedName name="material_costs" localSheetId="0">#REF!</definedName>
    <definedName name="material_costs" localSheetId="2">#REF!</definedName>
    <definedName name="material_costs">#REF!</definedName>
    <definedName name="matNYbud" localSheetId="1">#REF!</definedName>
    <definedName name="matNYbud" localSheetId="0">#REF!</definedName>
    <definedName name="matNYbud" localSheetId="2">#REF!</definedName>
    <definedName name="matNYbud">#REF!</definedName>
    <definedName name="matPYACT" localSheetId="1">#REF!</definedName>
    <definedName name="matPYACT" localSheetId="0">#REF!</definedName>
    <definedName name="matPYACT" localSheetId="2">#REF!</definedName>
    <definedName name="matPYACT">#REF!</definedName>
    <definedName name="MATSTART" localSheetId="1">#REF!</definedName>
    <definedName name="MATSTART" localSheetId="0">#REF!</definedName>
    <definedName name="MATSTART" localSheetId="2">#REF!</definedName>
    <definedName name="MATSTART">#REF!</definedName>
    <definedName name="May_YTD">#REF!</definedName>
    <definedName name="memos">#REF!</definedName>
    <definedName name="MMM" hidden="1">{#N/A,#N/A,FALSE,"Aging Summary";#N/A,#N/A,FALSE,"Ratio Analysis";#N/A,#N/A,FALSE,"Test 120 Day Accts";#N/A,#N/A,FALSE,"Tickmarks"}</definedName>
    <definedName name="MofF">#REF!</definedName>
    <definedName name="Month" comment="Change to current month to get proper YTD">#REF!</definedName>
    <definedName name="monthl">#REF!</definedName>
    <definedName name="Monthly">#REF!</definedName>
    <definedName name="Months">#REF!</definedName>
    <definedName name="Months2">#REF!</definedName>
    <definedName name="monthsnew">#REF!</definedName>
    <definedName name="MP">#REF!</definedName>
    <definedName name="MTD_RCs">OFFSET(#REF!,0,0,(COUNTA(#REF!,0)-1),COUNTA(#REF!))</definedName>
    <definedName name="n" hidden="1">{#N/A,#N/A,FALSE,"Aging Summary";#N/A,#N/A,FALSE,"Ratio Analysis";#N/A,#N/A,FALSE,"Test 120 Day Accts";#N/A,#N/A,FALSE,"Tickmarks"}</definedName>
    <definedName name="new">#REF!</definedName>
    <definedName name="Newmarket_SA">#REF!</definedName>
    <definedName name="NewPortfolios">#REF!</definedName>
    <definedName name="ni">#REF!</definedName>
    <definedName name="NonPayment" localSheetId="1">#REF!</definedName>
    <definedName name="NonPayment" localSheetId="0">#REF!</definedName>
    <definedName name="NonPayment" localSheetId="2">#REF!</definedName>
    <definedName name="NonPayment">#REF!</definedName>
    <definedName name="nov">#REF!</definedName>
    <definedName name="ntwke">#REF!</definedName>
    <definedName name="ntwke_25Yrs">#REF!</definedName>
    <definedName name="number_1207">#REF!</definedName>
    <definedName name="numbertb">#REF!</definedName>
    <definedName name="numbertbtb">#REF!</definedName>
    <definedName name="o">#REF!</definedName>
    <definedName name="o_13">#REF!</definedName>
    <definedName name="Occupancy_type">#REF!</definedName>
    <definedName name="OEB_Account">#REF!</definedName>
    <definedName name="OFINTB">#REF!</definedName>
    <definedName name="ohpri">#REF!</definedName>
    <definedName name="ohpri_25Yrs">#REF!</definedName>
    <definedName name="ohpric">#REF!</definedName>
    <definedName name="ohpric_25Yrs">#REF!</definedName>
    <definedName name="ohprie">#REF!</definedName>
    <definedName name="ohprie_25Yrs">#REF!</definedName>
    <definedName name="ohsec">#REF!</definedName>
    <definedName name="ohsec_25Yrs">#REF!</definedName>
    <definedName name="ohsecc">#REF!</definedName>
    <definedName name="ohsecc_25Yrs">#REF!</definedName>
    <definedName name="ohsece">#REF!</definedName>
    <definedName name="ohsece_25Yrs">#REF!</definedName>
    <definedName name="ohsw">#REF!</definedName>
    <definedName name="ohsw_25Yrs">#REF!</definedName>
    <definedName name="ohswc">#REF!</definedName>
    <definedName name="ohswc_25Yrs">#REF!</definedName>
    <definedName name="ohswe">#REF!</definedName>
    <definedName name="ohswe_25Yrs">#REF!</definedName>
    <definedName name="ohtx">#REF!</definedName>
    <definedName name="ohtx_25Yrs">#REF!</definedName>
    <definedName name="ohtxc">#REF!</definedName>
    <definedName name="ohtxc_25Yrs">#REF!</definedName>
    <definedName name="ohtxe">#REF!</definedName>
    <definedName name="ohtxe_25Yrs">#REF!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ne">#REF!</definedName>
    <definedName name="ONTCAPTAX06">#REF!</definedName>
    <definedName name="ONTCAPTAX07">#REF!</definedName>
    <definedName name="ONTCAPTAX08">#REF!</definedName>
    <definedName name="ONTCAPTAX09">#REF!</definedName>
    <definedName name="ONTCAPTAX10">#REF!</definedName>
    <definedName name="ONTCAPTAX11">#REF!</definedName>
    <definedName name="ONTCAPTAX15">#REF!</definedName>
    <definedName name="ONTCAPTAX99">#REF!</definedName>
    <definedName name="oo" hidden="1">{#N/A,#N/A,FALSE,"Aging Summary";#N/A,#N/A,FALSE,"Ratio Analysis";#N/A,#N/A,FALSE,"Test 120 Day Accts";#N/A,#N/A,FALSE,"Tickmarks"}</definedName>
    <definedName name="OpeningUCC">#REF!</definedName>
    <definedName name="OpeningUCCandCEC">#REF!</definedName>
    <definedName name="OPERATING_EXPENSES">#REF!</definedName>
    <definedName name="OPERATING_EXPENSES_LIST">#REF!</definedName>
    <definedName name="OpEx">#REF!</definedName>
    <definedName name="OTBaj">#REF!</definedName>
    <definedName name="oth_beg_bud" localSheetId="1">#REF!</definedName>
    <definedName name="oth_beg_bud" localSheetId="0">#REF!</definedName>
    <definedName name="oth_beg_bud" localSheetId="2">#REF!</definedName>
    <definedName name="oth_beg_bud">#REF!</definedName>
    <definedName name="oth_end_bud" localSheetId="1">#REF!</definedName>
    <definedName name="oth_end_bud" localSheetId="0">#REF!</definedName>
    <definedName name="oth_end_bud" localSheetId="2">#REF!</definedName>
    <definedName name="oth_end_bud">#REF!</definedName>
    <definedName name="oth12ACT" localSheetId="1">#REF!</definedName>
    <definedName name="oth12ACT" localSheetId="0">#REF!</definedName>
    <definedName name="oth12ACT" localSheetId="2">#REF!</definedName>
    <definedName name="oth12ACT">#REF!</definedName>
    <definedName name="othCYACT" localSheetId="1">#REF!</definedName>
    <definedName name="othCYACT" localSheetId="0">#REF!</definedName>
    <definedName name="othCYACT" localSheetId="2">#REF!</definedName>
    <definedName name="othCYACT">#REF!</definedName>
    <definedName name="othCYBUD" localSheetId="1">#REF!</definedName>
    <definedName name="othCYBUD" localSheetId="0">#REF!</definedName>
    <definedName name="othCYBUD" localSheetId="2">#REF!</definedName>
    <definedName name="othCYBUD">#REF!</definedName>
    <definedName name="othCYF" localSheetId="1">#REF!</definedName>
    <definedName name="othCYF" localSheetId="0">#REF!</definedName>
    <definedName name="othCYF" localSheetId="2">#REF!</definedName>
    <definedName name="othCYF">#REF!</definedName>
    <definedName name="OTHEND" localSheetId="1">#REF!</definedName>
    <definedName name="OTHEND" localSheetId="0">#REF!</definedName>
    <definedName name="OTHEND" localSheetId="2">#REF!</definedName>
    <definedName name="OTHEND">#REF!</definedName>
    <definedName name="other_costs" localSheetId="1">#REF!</definedName>
    <definedName name="other_costs" localSheetId="0">#REF!</definedName>
    <definedName name="other_costs" localSheetId="2">#REF!</definedName>
    <definedName name="other_costs">#REF!</definedName>
    <definedName name="OTHERBUD" localSheetId="1">#REF!</definedName>
    <definedName name="OTHERBUD" localSheetId="0">#REF!</definedName>
    <definedName name="OTHERBUD" localSheetId="2">#REF!</definedName>
    <definedName name="OTHERBUD">#REF!</definedName>
    <definedName name="othNYbud" localSheetId="1">#REF!</definedName>
    <definedName name="othNYbud" localSheetId="0">#REF!</definedName>
    <definedName name="othNYbud" localSheetId="2">#REF!</definedName>
    <definedName name="othNYbud">#REF!</definedName>
    <definedName name="othPYACT" localSheetId="1">#REF!</definedName>
    <definedName name="othPYACT" localSheetId="0">#REF!</definedName>
    <definedName name="othPYACT" localSheetId="2">#REF!</definedName>
    <definedName name="othPYACT">#REF!</definedName>
    <definedName name="OTHSTART" localSheetId="1">#REF!</definedName>
    <definedName name="OTHSTART" localSheetId="0">#REF!</definedName>
    <definedName name="OTHSTART" localSheetId="2">#REF!</definedName>
    <definedName name="OTHSTART">#REF!</definedName>
    <definedName name="Outstanding_Days_Since_Attainment">#REF!</definedName>
    <definedName name="p" hidden="1">{#N/A,#N/A,FALSE,"Aging Summary";#N/A,#N/A,FALSE,"Ratio Analysis";#N/A,#N/A,FALSE,"Test 120 Day Accts";#N/A,#N/A,FALSE,"Tickmarks"}</definedName>
    <definedName name="Pay_Freq">#REF!</definedName>
    <definedName name="Payroll_Cost_Range">#REF!</definedName>
    <definedName name="Period">#REF!</definedName>
    <definedName name="PFD_COL">#REF!</definedName>
    <definedName name="pickdate">#REF!</definedName>
    <definedName name="pickdate2">#REF!</definedName>
    <definedName name="pickdate3">#REF!</definedName>
    <definedName name="Planlinecorp">#REF!</definedName>
    <definedName name="Planned_Attainment_Month__2014_Q1v2">#REF!</definedName>
    <definedName name="pole">#REF!</definedName>
    <definedName name="pole_25Yrs">#REF!</definedName>
    <definedName name="polec">#REF!</definedName>
    <definedName name="polec_25Yrs">#REF!</definedName>
    <definedName name="polee">#REF!</definedName>
    <definedName name="polee_25Yrs">#REF!</definedName>
    <definedName name="Portfolios">#REF!</definedName>
    <definedName name="PositionCategory">#REF!</definedName>
    <definedName name="pp" hidden="1">{#N/A,#N/A,FALSE,"Aging Summary";#N/A,#N/A,FALSE,"Ratio Analysis";#N/A,#N/A,FALSE,"Test 120 Day Accts";#N/A,#N/A,FALSE,"Tickmarks"}</definedName>
    <definedName name="PQTR">#REF!</definedName>
    <definedName name="PR">#REF!</definedName>
    <definedName name="pricab">#REF!</definedName>
    <definedName name="pricab_25Yrs">#REF!</definedName>
    <definedName name="pricabc">#REF!</definedName>
    <definedName name="pricabc_25Yrs">#REF!</definedName>
    <definedName name="_xlnm.Print_Area">#REF!</definedName>
    <definedName name="Print_Area2">#REF!</definedName>
    <definedName name="print_end" localSheetId="1">#REF!</definedName>
    <definedName name="print_end" localSheetId="0">#REF!</definedName>
    <definedName name="print_end" localSheetId="2">#REF!</definedName>
    <definedName name="print_end">#REF!</definedName>
    <definedName name="PRINTB">#REF!</definedName>
    <definedName name="PRIOR_PROFIT_CENTER_LIST">#REF!</definedName>
    <definedName name="PRIOR_PROFITCENTER">#REF!</definedName>
    <definedName name="Project_Notes_Per_Finance">#REF!</definedName>
    <definedName name="PROJECT_SELECTION">#REF!</definedName>
    <definedName name="Project_Status">#REF!</definedName>
    <definedName name="PROJECTS_LIST_SELECTED_YEAR">IF(YEAR_SELECTED=2012,#REF!,IF(YEAR_SELECTED=2013,#REF!,#REF!))</definedName>
    <definedName name="PROJECTS_LIST_SELECTED_YEAR_25Yrs">#N/A</definedName>
    <definedName name="PROJECTS_LISTING">#REF!</definedName>
    <definedName name="PSD_COL">#REF!</definedName>
    <definedName name="ptx">#REF!</definedName>
    <definedName name="ptx_25Yrs">#REF!</definedName>
    <definedName name="ptxc">#REF!</definedName>
    <definedName name="ptxc_25Yrs">#REF!</definedName>
    <definedName name="ptxe">#REF!</definedName>
    <definedName name="ptxe_25Yrs">#REF!</definedName>
    <definedName name="PYR">#REF!</definedName>
    <definedName name="q" hidden="1">#REF!</definedName>
    <definedName name="qqqqqqqq">#REF!</definedName>
    <definedName name="QTD_CF">#REF!</definedName>
    <definedName name="QTD_IS">#REF!</definedName>
    <definedName name="QTR_COL">#REF!</definedName>
    <definedName name="Qualified_for_ISA_Approved_actual?">#REF!</definedName>
    <definedName name="Qualified_for_ISA_Approved_plan?">#REF!</definedName>
    <definedName name="Quarter_Percentage">#REF!</definedName>
    <definedName name="Query">#REF!</definedName>
    <definedName name="qwerty">#REF!</definedName>
    <definedName name="R.Energization">#REF!</definedName>
    <definedName name="R.Scenario">#REF!</definedName>
    <definedName name="Range_FTE">#REF!</definedName>
    <definedName name="Range1">#REF!</definedName>
    <definedName name="Range14">#REF!</definedName>
    <definedName name="Range2">#REF!</definedName>
    <definedName name="Range3">#REF!</definedName>
    <definedName name="Range5">#REF!</definedName>
    <definedName name="Range6">#REF!</definedName>
    <definedName name="Range7">#REF!</definedName>
    <definedName name="RangeBonusRate">#REF!</definedName>
    <definedName name="RangeConsol">#REF!</definedName>
    <definedName name="Rate">#REF!</definedName>
    <definedName name="Rate_Class" localSheetId="1">#REF!</definedName>
    <definedName name="Rate_Class" localSheetId="0">#REF!</definedName>
    <definedName name="Rate_Class" localSheetId="2">#REF!</definedName>
    <definedName name="Rate_Class">#REF!</definedName>
    <definedName name="RATE_CLASSES">#REF!</definedName>
    <definedName name="Ratebase">#REF!</definedName>
    <definedName name="ratedescription" localSheetId="1">#REF!</definedName>
    <definedName name="ratedescription" localSheetId="0">#REF!</definedName>
    <definedName name="ratedescription" localSheetId="2">#REF!</definedName>
    <definedName name="ratedescription">#REF!</definedName>
    <definedName name="RateRiderName">OFFSET(#REF!,1,0,COUNTA(#REF!)-1,1)</definedName>
    <definedName name="Raw">#REF!</definedName>
    <definedName name="RC_COL">#REF!</definedName>
    <definedName name="RC_Desc_Range">#REF!</definedName>
    <definedName name="RC_Names">#REF!</definedName>
    <definedName name="RC_Range">#REF!</definedName>
    <definedName name="RCList">#REF!</definedName>
    <definedName name="RCNameBudget">#REF!</definedName>
    <definedName name="RCNameRange20112010">#REF!</definedName>
    <definedName name="RCRange2010">INDIRECT([0]!RCRange2010Input)</definedName>
    <definedName name="RCRange2010Input">#REF!</definedName>
    <definedName name="RCRange2011">INDIRECT([0]!RCRange2011Input)</definedName>
    <definedName name="RCRange2011Input">#REF!</definedName>
    <definedName name="RebaseYear" localSheetId="1">#REF!</definedName>
    <definedName name="RebaseYear" localSheetId="0">#REF!</definedName>
    <definedName name="RebaseYear" localSheetId="2">#REF!</definedName>
    <definedName name="RebaseYear">#REF!</definedName>
    <definedName name="RebaseYear_1">#REF!</definedName>
    <definedName name="reg">#REF!</definedName>
    <definedName name="Reject_count">#REF!</definedName>
    <definedName name="RenameBridge">#REF!</definedName>
    <definedName name="RenameRebase">#REF!</definedName>
    <definedName name="RenameTest">#REF!</definedName>
    <definedName name="Report__CAPA_01001_AD001">#REF!</definedName>
    <definedName name="Report__CAPA_01001_AV002">#REF!</definedName>
    <definedName name="Report__COSH_01001_AD001">#REF!</definedName>
    <definedName name="Report__COSH_01001_AV002">#REF!</definedName>
    <definedName name="Report__COSU_01001_AD001">#REF!</definedName>
    <definedName name="Report__COSU_01001_AV002">#REF!</definedName>
    <definedName name="Report__CUAS_01001_AD001">#REF!</definedName>
    <definedName name="Report__CUAS_01001_AV002">#REF!</definedName>
    <definedName name="Report__CULI_01001_AD001">#REF!</definedName>
    <definedName name="Report__CULI_01001_AV002">#REF!</definedName>
    <definedName name="Report__CWIP_01001_AD001">#REF!</definedName>
    <definedName name="Report__CWIP_01001_AV002">#REF!</definedName>
    <definedName name="Report__IS_01001_AD001">#REF!</definedName>
    <definedName name="Report__IS_01001_AV002">#REF!</definedName>
    <definedName name="Report__LTIR_01001_AD001">#REF!</definedName>
    <definedName name="Report__LTIR_01001_AV002">#REF!</definedName>
    <definedName name="Report__LTNT_01001_AD001">#REF!</definedName>
    <definedName name="Report__LTNT_01001_AV002">#REF!</definedName>
    <definedName name="Report__OTAS_01001_AD001">#REF!</definedName>
    <definedName name="Report__OTAS_01001_AV002">#REF!</definedName>
    <definedName name="Report__OTHL_01001_AD001">#REF!</definedName>
    <definedName name="Report__OTHL_01001_AV002">#REF!</definedName>
    <definedName name="Report__RE_01001_AD001">#REF!</definedName>
    <definedName name="Report__RE_01001_AV002">#REF!</definedName>
    <definedName name="REPORT_DATE_20XX">#REF!</definedName>
    <definedName name="Report_Month">#REF!</definedName>
    <definedName name="report_month_3">#REF!</definedName>
    <definedName name="report_month_list">#REF!</definedName>
    <definedName name="Reportdate">#REF!</definedName>
    <definedName name="RespCenters">#REF!</definedName>
    <definedName name="Ret_BS_THC">#REF!</definedName>
    <definedName name="Ret_BS_THESI">#REF!</definedName>
    <definedName name="Ret_BS_THSLI">#REF!</definedName>
    <definedName name="Ret_BS_THTI">#REF!</definedName>
    <definedName name="retet" hidden="1">#REF!</definedName>
    <definedName name="retett" hidden="1">#REF!</definedName>
    <definedName name="rewrewr" hidden="1">#REF!</definedName>
    <definedName name="rgdyhtdjuh">#REF!</definedName>
    <definedName name="RMpilsVer">#REF!</definedName>
    <definedName name="RMversion">#REF!</definedName>
    <definedName name="ROW_NUMBER">#REF!</definedName>
    <definedName name="ROWS_RANGE">#REF!</definedName>
    <definedName name="RPMaster">#REF!</definedName>
    <definedName name="RPRC">#REF!</definedName>
    <definedName name="rr" hidden="1">{#N/A,#N/A,FALSE,"Aging Summary";#N/A,#N/A,FALSE,"Ratio Analysis";#N/A,#N/A,FALSE,"Test 120 Day Accts";#N/A,#N/A,FALSE,"Tickmarks"}</definedName>
    <definedName name="RSVA_PPVA">#REF!</definedName>
    <definedName name="rte">#REF!</definedName>
    <definedName name="rtet">#REF!</definedName>
    <definedName name="rtyr" hidden="1">{#N/A,#N/A,FALSE,"Aging Summary";#N/A,#N/A,FALSE,"Ratio Analysis";#N/A,#N/A,FALSE,"Test 120 Day Accts";#N/A,#N/A,FALSE,"Tickmarks"}</definedName>
    <definedName name="s">#REF!</definedName>
    <definedName name="saknr">#REF!</definedName>
    <definedName name="Salary_Grade">#REF!</definedName>
    <definedName name="SALBENF" localSheetId="1">#REF!</definedName>
    <definedName name="SALBENF" localSheetId="0">#REF!</definedName>
    <definedName name="SALBENF" localSheetId="2">#REF!</definedName>
    <definedName name="SALBENF">#REF!</definedName>
    <definedName name="salreg" localSheetId="1">#REF!</definedName>
    <definedName name="salreg" localSheetId="0">#REF!</definedName>
    <definedName name="salreg" localSheetId="2">#REF!</definedName>
    <definedName name="salreg">#REF!</definedName>
    <definedName name="SALREGF" localSheetId="1">#REF!</definedName>
    <definedName name="SALREGF" localSheetId="0">#REF!</definedName>
    <definedName name="SALREGF" localSheetId="2">#REF!</definedName>
    <definedName name="SALREGF">#REF!</definedName>
    <definedName name="SAPCrosstab1">#REF!</definedName>
    <definedName name="SAPCrosstab2">#REF!</definedName>
    <definedName name="SAPCrosstab3">#REF!</definedName>
    <definedName name="sb">#REF!</definedName>
    <definedName name="sb_25Yrs">#REF!</definedName>
    <definedName name="sbc">#REF!</definedName>
    <definedName name="sbc_25Yrs">#REF!</definedName>
    <definedName name="sbd">#REF!</definedName>
    <definedName name="sbe">#REF!</definedName>
    <definedName name="sbe_25Yrs">#REF!</definedName>
    <definedName name="SCENARIO_ACTUAL">#REF!</definedName>
    <definedName name="SCENARIO_BUDGET">#REF!</definedName>
    <definedName name="Schedule">#REF!</definedName>
    <definedName name="Scorecard">#REF!</definedName>
    <definedName name="sd">#REF!</definedName>
    <definedName name="sdfdf">#REF!</definedName>
    <definedName name="se">#REF!</definedName>
    <definedName name="se_25Yrs">#REF!</definedName>
    <definedName name="sec">#REF!</definedName>
    <definedName name="sec_25Yrs">#REF!</definedName>
    <definedName name="seccab">#REF!</definedName>
    <definedName name="seccab_25Yrs">#REF!</definedName>
    <definedName name="seccabc">#REF!</definedName>
    <definedName name="seccabc_25Yrs">#REF!</definedName>
    <definedName name="seccabe">#REF!</definedName>
    <definedName name="seccabe_25Yrs">#REF!</definedName>
    <definedName name="SECTION_LIST">#REF!</definedName>
    <definedName name="SECTION_TO_NAME">#REF!</definedName>
    <definedName name="see">#REF!</definedName>
    <definedName name="see_25Yrs">#REF!</definedName>
    <definedName name="Segment">#REF!</definedName>
    <definedName name="Selection">#REF!</definedName>
    <definedName name="SelectMonth">#REF!</definedName>
    <definedName name="SepFTE">#REF!</definedName>
    <definedName name="sffdsf" hidden="1">#REF!</definedName>
    <definedName name="sfsdf">#REF!</definedName>
    <definedName name="sfsfs" hidden="1">#REF!</definedName>
    <definedName name="SFW_Range">OFFSET(#REF!,0,0,COUNTA(#REF!),COUNTA(#REF!))</definedName>
    <definedName name="shtdesc">#REF!</definedName>
    <definedName name="sib">#REF!</definedName>
    <definedName name="SickDays">#REF!</definedName>
    <definedName name="SL">#REF!</definedName>
    <definedName name="splist">#REF!</definedName>
    <definedName name="SSM">#REF!</definedName>
    <definedName name="Staff">#REF!</definedName>
    <definedName name="Start_23">#REF!</definedName>
    <definedName name="StartDate">#REF!</definedName>
    <definedName name="StatHolidays">#REF!</definedName>
    <definedName name="strandedid">#REF!</definedName>
    <definedName name="SUD_List">#REF!</definedName>
    <definedName name="SUDS">#REF!</definedName>
    <definedName name="Summary">OFFSET(#REF!,0,0,COUNTA(#REF!),42)</definedName>
    <definedName name="Summary2">OFFSET(#REF!,0,0,COUNTA(#REF!),42)</definedName>
    <definedName name="Summary3">OFFSET(#REF!,0,0,COUNTA(#REF!),42)</definedName>
    <definedName name="Surtax">#REF!</definedName>
    <definedName name="TableName">"Dummy"</definedName>
    <definedName name="Tactical_Teams_Listing">OFFSET(#REF!,0,0,COUNTA(#REF!)-1,1)</definedName>
    <definedName name="TargetRange2010">INDIRECT([0]!TargetRange2010Input)</definedName>
    <definedName name="TargetRange2010Input">#REF!</definedName>
    <definedName name="TargetRange2011">INDIRECT([0]!TargetRange2011Input)</definedName>
    <definedName name="TargetRange2011Input">#REF!</definedName>
    <definedName name="TASKS">#REF!</definedName>
    <definedName name="Tax">#REF!</definedName>
    <definedName name="TB">#REF!</definedName>
    <definedName name="TB15Co">#REF!</definedName>
    <definedName name="Tb2006Act">#REF!</definedName>
    <definedName name="tbbal">#REF!</definedName>
    <definedName name="tbnumbertb">#REF!</definedName>
    <definedName name="tbtbthc">#REF!</definedName>
    <definedName name="tbtbthesi">#REF!</definedName>
    <definedName name="tbtbthesl">#REF!</definedName>
    <definedName name="tbtbthsli">#REF!</definedName>
    <definedName name="tbtbthti">#REF!</definedName>
    <definedName name="tbthc">#REF!</definedName>
    <definedName name="tbthctb">#REF!</definedName>
    <definedName name="tbthesi">#REF!</definedName>
    <definedName name="tbthesitb">#REF!</definedName>
    <definedName name="tbthesl">#REF!</definedName>
    <definedName name="tbthesltb">#REF!</definedName>
    <definedName name="tbthsli">#REF!</definedName>
    <definedName name="tbthslitb">#REF!</definedName>
    <definedName name="tbthti">#REF!</definedName>
    <definedName name="tbthtitb">#REF!</definedName>
    <definedName name="TECOnotISA">#REF!</definedName>
    <definedName name="temp">#REF!</definedName>
    <definedName name="temp1">#REF!</definedName>
    <definedName name="temp3">#REF!</definedName>
    <definedName name="temp4">#REF!</definedName>
    <definedName name="TEMPA" localSheetId="1">#REF!</definedName>
    <definedName name="TEMPA" localSheetId="0">#REF!</definedName>
    <definedName name="TEMPA" localSheetId="2">#REF!</definedName>
    <definedName name="TEMPA">#REF!</definedName>
    <definedName name="test">#REF!,#REF!,#REF!</definedName>
    <definedName name="Test_Year">#REF!</definedName>
    <definedName name="TEST0">#REF!</definedName>
    <definedName name="test1">#REF!</definedName>
    <definedName name="TEST2">#REF!</definedName>
    <definedName name="tester">#REF!</definedName>
    <definedName name="TESTHKEY">#REF!</definedName>
    <definedName name="TESTKEYS">#REF!</definedName>
    <definedName name="TESTVKEY">#REF!</definedName>
    <definedName name="TestYear" localSheetId="1">#REF!</definedName>
    <definedName name="TestYear" localSheetId="0">#REF!</definedName>
    <definedName name="TestYear" localSheetId="2">#REF!</definedName>
    <definedName name="TestYear">#REF!</definedName>
    <definedName name="TestYr">#REF!</definedName>
    <definedName name="thc">#REF!</definedName>
    <definedName name="THC_0105">#REF!</definedName>
    <definedName name="THC_0109">#REF!</definedName>
    <definedName name="THC_0131">#REF!</definedName>
    <definedName name="THC_0203">#REF!</definedName>
    <definedName name="THC_0207">#REF!</definedName>
    <definedName name="THC_0228">#REF!</definedName>
    <definedName name="THC_0303">#REF!</definedName>
    <definedName name="THC_0306">#REF!</definedName>
    <definedName name="THC_1005">#REF!</definedName>
    <definedName name="THC_1103">#REF!</definedName>
    <definedName name="THC_1207">#REF!</definedName>
    <definedName name="THC_1230">#REF!</definedName>
    <definedName name="THC_BS">#REF!</definedName>
    <definedName name="THC_BS_RESTATED">#REF!</definedName>
    <definedName name="THC_CF">#REF!</definedName>
    <definedName name="THC_CF_RESTATED">#REF!</definedName>
    <definedName name="THC_CONSOL_BS">#REF!</definedName>
    <definedName name="THC_CONSOL_BS_RESTATED">#REF!</definedName>
    <definedName name="THC_CONSOL_CF">#REF!</definedName>
    <definedName name="THC_CONSOL_CF_RESTATED">#REF!</definedName>
    <definedName name="THC_CONSOL_IS">#REF!</definedName>
    <definedName name="THC_CONSOL_IS_RESTATED">#REF!</definedName>
    <definedName name="THC_date">#REF!</definedName>
    <definedName name="THC_IS">#REF!</definedName>
    <definedName name="THC_IS_RESTATED">#REF!</definedName>
    <definedName name="thctb">#REF!</definedName>
    <definedName name="thctbtb">#REF!</definedName>
    <definedName name="THESI_0105">#REF!</definedName>
    <definedName name="THESI_0109">#REF!</definedName>
    <definedName name="THESI_0131">#REF!</definedName>
    <definedName name="THESI_0203">#REF!</definedName>
    <definedName name="THESI_0207">#REF!</definedName>
    <definedName name="THESI_0228">#REF!</definedName>
    <definedName name="THESI_0303">#REF!</definedName>
    <definedName name="THESI_0306">#REF!</definedName>
    <definedName name="THESI_1005">#REF!</definedName>
    <definedName name="THESI_1103">#REF!</definedName>
    <definedName name="THESI_1205">#REF!</definedName>
    <definedName name="THESI_1207">#REF!</definedName>
    <definedName name="THESI_1230">#REF!</definedName>
    <definedName name="THESI_ACCOUNTS">#REF!</definedName>
    <definedName name="THESI_BS">#REF!</definedName>
    <definedName name="THESI_BS_RESTATED">#REF!</definedName>
    <definedName name="THESI_CF">#REF!</definedName>
    <definedName name="THESI_CF_RESTATED">#REF!</definedName>
    <definedName name="THESI_IS">#REF!</definedName>
    <definedName name="THESI_IS_RESTATED">#REF!</definedName>
    <definedName name="thesiapr02tb">#REF!</definedName>
    <definedName name="thesitb">#REF!</definedName>
    <definedName name="thesitbtb">#REF!</definedName>
    <definedName name="THESL">#REF!</definedName>
    <definedName name="THESL_0105">#REF!</definedName>
    <definedName name="THESL_0109">#REF!</definedName>
    <definedName name="THESL_0131">#REF!</definedName>
    <definedName name="THESL_0203">#REF!</definedName>
    <definedName name="THESL_0207">#REF!</definedName>
    <definedName name="THESL_0228">#REF!</definedName>
    <definedName name="THESL_0303">#REF!</definedName>
    <definedName name="THESL_0306">#REF!</definedName>
    <definedName name="THESL_1005">#REF!</definedName>
    <definedName name="THESL_1103">#REF!</definedName>
    <definedName name="THESL_1205">#REF!</definedName>
    <definedName name="THESL_1207">#REF!</definedName>
    <definedName name="THESL_1230">#REF!</definedName>
    <definedName name="THESL_BS">#REF!</definedName>
    <definedName name="THESL_BS_RESTATED">#REF!</definedName>
    <definedName name="THESL_CF">#REF!</definedName>
    <definedName name="THESL_CF_RESTATED">#REF!</definedName>
    <definedName name="THESL_IS">#REF!</definedName>
    <definedName name="THESL_IS_RESTATED">#REF!</definedName>
    <definedName name="THESL_OPEX">#REF!</definedName>
    <definedName name="THESL_REV">#REF!</definedName>
    <definedName name="THESLBS">#REF!</definedName>
    <definedName name="thesltb">#REF!</definedName>
    <definedName name="thesltbtb">#REF!</definedName>
    <definedName name="thou">#REF!</definedName>
    <definedName name="THSI">#REF!</definedName>
    <definedName name="THSLI">#REF!</definedName>
    <definedName name="THSLI_0105">#REF!</definedName>
    <definedName name="THSLI_0109">#REF!</definedName>
    <definedName name="THSLI_0131">#REF!</definedName>
    <definedName name="THSLI_0203">#REF!</definedName>
    <definedName name="THSLI_0207">#REF!</definedName>
    <definedName name="THSLI_0228">#REF!</definedName>
    <definedName name="THSLI_0303">#REF!</definedName>
    <definedName name="THSLI_0306">#REF!</definedName>
    <definedName name="THSLI_1005">#REF!</definedName>
    <definedName name="THSLI_1103">#REF!</definedName>
    <definedName name="THSLI_1207">#REF!</definedName>
    <definedName name="THSLI_1230">#REF!</definedName>
    <definedName name="THSLI_approval">#REF!</definedName>
    <definedName name="THSLI_comment">#REF!</definedName>
    <definedName name="THSLI_Extract">#REF!</definedName>
    <definedName name="THSLI_org">#REF!</definedName>
    <definedName name="THSLI_original">#REF!</definedName>
    <definedName name="THSLI_TAX_1006">#REF!</definedName>
    <definedName name="THSLI_UPLOAD">#REF!</definedName>
    <definedName name="thslitb">#REF!</definedName>
    <definedName name="thslitbtb">#REF!</definedName>
    <definedName name="THSTL_BS">#REF!</definedName>
    <definedName name="THSTL_BS_RESTATED">#REF!</definedName>
    <definedName name="THSTL_CF">#REF!</definedName>
    <definedName name="THSTL_CF_RESTATED">#REF!</definedName>
    <definedName name="THSTL_IS">#REF!</definedName>
    <definedName name="THSTL_IS_RESTATED">#REF!</definedName>
    <definedName name="THTI_0105">#REF!</definedName>
    <definedName name="THTI_0109">#REF!</definedName>
    <definedName name="THTI_0131">#REF!</definedName>
    <definedName name="THTI_0203">#REF!</definedName>
    <definedName name="THTI_0207">#REF!</definedName>
    <definedName name="THTI_0228">#REF!</definedName>
    <definedName name="THTI_0303">#REF!</definedName>
    <definedName name="THTI_0306">#REF!</definedName>
    <definedName name="THTI_1005">#REF!</definedName>
    <definedName name="THTI_1103">#REF!</definedName>
    <definedName name="THTI_1207">#REF!</definedName>
    <definedName name="THTI_1230">#REF!</definedName>
    <definedName name="THTI_BS">#REF!</definedName>
    <definedName name="THTI_BS_RESTATED">#REF!</definedName>
    <definedName name="THTI_CF">#REF!</definedName>
    <definedName name="THTI_CF_RESTATED">#REF!</definedName>
    <definedName name="THTI_IS">#REF!</definedName>
    <definedName name="THTI_IS_RESTATED">#REF!</definedName>
    <definedName name="thtitb">#REF!</definedName>
    <definedName name="thtitbtb">#REF!</definedName>
    <definedName name="TIME_PERIOD_LIST">#REF!</definedName>
    <definedName name="TIMEPERIOD_20XX">#REF!</definedName>
    <definedName name="TIMEPERIOD_ACTUAL_BUDGET">#REF!</definedName>
    <definedName name="Total">#REF!,#REF!</definedName>
    <definedName name="Total_BS">#REF!</definedName>
    <definedName name="Total_Current_Wholesale_Lineplus">#REF!</definedName>
    <definedName name="total_current_wholesale_network">#REF!</definedName>
    <definedName name="total_dept" localSheetId="1">#REF!</definedName>
    <definedName name="total_dept" localSheetId="0">#REF!</definedName>
    <definedName name="total_dept" localSheetId="2">#REF!</definedName>
    <definedName name="total_dept">#REF!</definedName>
    <definedName name="total_manpower" localSheetId="1">#REF!</definedName>
    <definedName name="total_manpower" localSheetId="0">#REF!</definedName>
    <definedName name="total_manpower" localSheetId="2">#REF!</definedName>
    <definedName name="total_manpower">#REF!</definedName>
    <definedName name="total_material" localSheetId="1">#REF!</definedName>
    <definedName name="total_material" localSheetId="0">#REF!</definedName>
    <definedName name="total_material" localSheetId="2">#REF!</definedName>
    <definedName name="total_material">#REF!</definedName>
    <definedName name="total_other" localSheetId="1">#REF!</definedName>
    <definedName name="total_other" localSheetId="0">#REF!</definedName>
    <definedName name="total_other" localSheetId="2">#REF!</definedName>
    <definedName name="total_other">#REF!</definedName>
    <definedName name="total_transportation" localSheetId="1">#REF!</definedName>
    <definedName name="total_transportation" localSheetId="0">#REF!</definedName>
    <definedName name="total_transportation" localSheetId="2">#REF!</definedName>
    <definedName name="total_transportation">#REF!</definedName>
    <definedName name="TRANBUD" localSheetId="1">#REF!</definedName>
    <definedName name="TRANBUD" localSheetId="0">#REF!</definedName>
    <definedName name="TRANBUD" localSheetId="2">#REF!</definedName>
    <definedName name="TRANBUD">#REF!</definedName>
    <definedName name="TRANEND" localSheetId="1">#REF!</definedName>
    <definedName name="TRANEND" localSheetId="0">#REF!</definedName>
    <definedName name="TRANEND" localSheetId="2">#REF!</definedName>
    <definedName name="TRANEND">#REF!</definedName>
    <definedName name="transport">#REF!,#REF!,#REF!,#REF!,#REF!</definedName>
    <definedName name="transportation_costs" localSheetId="1">#REF!</definedName>
    <definedName name="transportation_costs" localSheetId="0">#REF!</definedName>
    <definedName name="transportation_costs" localSheetId="2">#REF!</definedName>
    <definedName name="transportation_costs">#REF!</definedName>
    <definedName name="TRANSTART" localSheetId="1">#REF!</definedName>
    <definedName name="TRANSTART" localSheetId="0">#REF!</definedName>
    <definedName name="TRANSTART" localSheetId="2">#REF!</definedName>
    <definedName name="TRANSTART">#REF!</definedName>
    <definedName name="tretert" hidden="1">#REF!</definedName>
    <definedName name="trn_beg_bud" localSheetId="1">#REF!</definedName>
    <definedName name="trn_beg_bud" localSheetId="0">#REF!</definedName>
    <definedName name="trn_beg_bud" localSheetId="2">#REF!</definedName>
    <definedName name="trn_beg_bud">#REF!</definedName>
    <definedName name="trn_end_bud" localSheetId="1">#REF!</definedName>
    <definedName name="trn_end_bud" localSheetId="0">#REF!</definedName>
    <definedName name="trn_end_bud" localSheetId="2">#REF!</definedName>
    <definedName name="trn_end_bud">#REF!</definedName>
    <definedName name="trn12ACT" localSheetId="1">#REF!</definedName>
    <definedName name="trn12ACT" localSheetId="0">#REF!</definedName>
    <definedName name="trn12ACT" localSheetId="2">#REF!</definedName>
    <definedName name="trn12ACT">#REF!</definedName>
    <definedName name="trnCYACT" localSheetId="1">#REF!</definedName>
    <definedName name="trnCYACT" localSheetId="0">#REF!</definedName>
    <definedName name="trnCYACT" localSheetId="2">#REF!</definedName>
    <definedName name="trnCYACT">#REF!</definedName>
    <definedName name="trnCYBUD" localSheetId="1">#REF!</definedName>
    <definedName name="trnCYBUD" localSheetId="0">#REF!</definedName>
    <definedName name="trnCYBUD" localSheetId="2">#REF!</definedName>
    <definedName name="trnCYBUD">#REF!</definedName>
    <definedName name="trnCYF" localSheetId="1">#REF!</definedName>
    <definedName name="trnCYF" localSheetId="0">#REF!</definedName>
    <definedName name="trnCYF" localSheetId="2">#REF!</definedName>
    <definedName name="trnCYF">#REF!</definedName>
    <definedName name="trnNYbud" localSheetId="1">#REF!</definedName>
    <definedName name="trnNYbud" localSheetId="0">#REF!</definedName>
    <definedName name="trnNYbud" localSheetId="2">#REF!</definedName>
    <definedName name="trnNYbud">#REF!</definedName>
    <definedName name="trnPYACT" localSheetId="1">#REF!</definedName>
    <definedName name="trnPYACT" localSheetId="0">#REF!</definedName>
    <definedName name="trnPYACT" localSheetId="2">#REF!</definedName>
    <definedName name="trnPYACT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ttt">#REF!</definedName>
    <definedName name="tutu" hidden="1">#REF!</definedName>
    <definedName name="two">#REF!</definedName>
    <definedName name="ty">#REF!</definedName>
    <definedName name="TYPE_COL">#REF!</definedName>
    <definedName name="TypeOfChange">#REF!</definedName>
    <definedName name="TypeOfChange2">#REF!</definedName>
    <definedName name="TypeOfProject">#REF!</definedName>
    <definedName name="TypeofSupport">#REF!</definedName>
    <definedName name="ugcabe">#REF!</definedName>
    <definedName name="ugcabe_25Yrs">#REF!</definedName>
    <definedName name="ugnet">#REF!</definedName>
    <definedName name="ugnet_25Yrs">#REF!</definedName>
    <definedName name="ugnetc">#REF!</definedName>
    <definedName name="ugnetc_25Yrs">#REF!</definedName>
    <definedName name="ugsw">#REF!</definedName>
    <definedName name="ugsw_25Yrs">#REF!</definedName>
    <definedName name="ugswc">#REF!</definedName>
    <definedName name="ugswc_25Yrs">#REF!</definedName>
    <definedName name="ugswe">#REF!</definedName>
    <definedName name="ugswe_25Yrs">#REF!</definedName>
    <definedName name="ugtx">#REF!</definedName>
    <definedName name="ugtx_25Yrs">#REF!</definedName>
    <definedName name="UGTXC">#REF!</definedName>
    <definedName name="UGTXC_25Yrs">#REF!</definedName>
    <definedName name="ugtxe">#REF!</definedName>
    <definedName name="ugtxe_25Yrs">#REF!</definedName>
    <definedName name="UnbilledClass">#REF!</definedName>
    <definedName name="Union_Code">#REF!</definedName>
    <definedName name="Unit_Measure">#REF!</definedName>
    <definedName name="Units" localSheetId="1">#REF!</definedName>
    <definedName name="Units" localSheetId="0">#REF!</definedName>
    <definedName name="Units" localSheetId="2">#REF!</definedName>
    <definedName name="Units">#REF!</definedName>
    <definedName name="Units1">#REF!</definedName>
    <definedName name="Units2">#REF!</definedName>
    <definedName name="UnprodHoursDirect">#REF!</definedName>
    <definedName name="UnprodHoursOverheads">#REF!</definedName>
    <definedName name="update">#REF!</definedName>
    <definedName name="update1">#REF!</definedName>
    <definedName name="update2">#REF!</definedName>
    <definedName name="update3">#REF!</definedName>
    <definedName name="update4">#REF!</definedName>
    <definedName name="Usage_Unit">#REF!</definedName>
    <definedName name="Usefull_Life">#REF!</definedName>
    <definedName name="Utility">#REF!</definedName>
    <definedName name="utitliy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_GS1">#REF!</definedName>
    <definedName name="V_GS2">#REF!</definedName>
    <definedName name="V_GS3">#REF!</definedName>
    <definedName name="V_LU">#REF!</definedName>
    <definedName name="V_RES">#REF!</definedName>
    <definedName name="V_SL">#REF!</definedName>
    <definedName name="V_WH">#REF!</definedName>
    <definedName name="Vac_Greater25Yr">#REF!</definedName>
    <definedName name="Vac_Stu_Cont">#REF!</definedName>
    <definedName name="Vac_Upto15Yr">#REF!</definedName>
    <definedName name="Vac_Upto25Yr">#REF!</definedName>
    <definedName name="Vac_Upto5Yr">#REF!</definedName>
    <definedName name="valDivision">#REF!</definedName>
    <definedName name="valuevx">42.314159</definedName>
    <definedName name="Variance">#REF!</definedName>
    <definedName name="Variance_Analysis___Month">#REF!</definedName>
    <definedName name="VarianceTypes">#REF!</definedName>
    <definedName name="vbbbbbbbbb" hidden="1">{#N/A,#N/A,FALSE,"Aging Summary";#N/A,#N/A,FALSE,"Ratio Analysis";#N/A,#N/A,FALSE,"Test 120 Day Accts";#N/A,#N/A,FALSE,"Tickmarks"}</definedName>
    <definedName name="vlt">#REF!</definedName>
    <definedName name="vlt_25Yrs">#REF!</definedName>
    <definedName name="vltc">#REF!</definedName>
    <definedName name="vltc_25Yrs">#REF!</definedName>
    <definedName name="vlte">#REF!</definedName>
    <definedName name="vlte_25Yrs">#REF!</definedName>
    <definedName name="vxvx" hidden="1">#REF!</definedName>
    <definedName name="w" hidden="1">{#N/A,#N/A,FALSE,"Aging Summary";#N/A,#N/A,FALSE,"Ratio Analysis";#N/A,#N/A,FALSE,"Test 120 Day Accts";#N/A,#N/A,FALSE,"Tickmarks"}</definedName>
    <definedName name="WAGBENF" localSheetId="1">#REF!</definedName>
    <definedName name="WAGBENF" localSheetId="0">#REF!</definedName>
    <definedName name="WAGBENF" localSheetId="2">#REF!</definedName>
    <definedName name="WAGBENF">#REF!</definedName>
    <definedName name="wagdob" localSheetId="1">#REF!</definedName>
    <definedName name="wagdob" localSheetId="0">#REF!</definedName>
    <definedName name="wagdob" localSheetId="2">#REF!</definedName>
    <definedName name="wagdob">#REF!</definedName>
    <definedName name="wagdobf" localSheetId="1">#REF!</definedName>
    <definedName name="wagdobf" localSheetId="0">#REF!</definedName>
    <definedName name="wagdobf" localSheetId="2">#REF!</definedName>
    <definedName name="wagdobf">#REF!</definedName>
    <definedName name="wagreg" localSheetId="1">#REF!</definedName>
    <definedName name="wagreg" localSheetId="0">#REF!</definedName>
    <definedName name="wagreg" localSheetId="2">#REF!</definedName>
    <definedName name="wagreg">#REF!</definedName>
    <definedName name="wagregf" localSheetId="1">#REF!</definedName>
    <definedName name="wagregf" localSheetId="0">#REF!</definedName>
    <definedName name="wagregf" localSheetId="2">#REF!</definedName>
    <definedName name="wagregf">#REF!</definedName>
    <definedName name="wbse">#REF!</definedName>
    <definedName name="Weekdays">{"Monday","Tuesday","Wednesday","Thursday","Friday","Saturday","Sunday"}</definedName>
    <definedName name="Weekly">#REF!</definedName>
    <definedName name="WeekStartValue" localSheetId="1">IF(WeekStart="Monday",2,1)</definedName>
    <definedName name="WeekStartValue" localSheetId="0">IF(WeekStart="Monday",2,1)</definedName>
    <definedName name="WeekStartValue">IF(WeekStart="Monday",2,1)</definedName>
    <definedName name="wife">#REF!</definedName>
    <definedName name="WO">#REF!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x">#REF!</definedName>
    <definedName name="xx">#REF!</definedName>
    <definedName name="XXX">#REF!</definedName>
    <definedName name="xxxx">#REF!</definedName>
    <definedName name="YEAR_SELECTED">#REF!</definedName>
    <definedName name="YEAR2010">#REF!</definedName>
    <definedName name="YRS_LEFT">#REF!</definedName>
    <definedName name="YTD_CF">#REF!</definedName>
    <definedName name="YTD_IS">#REF!</definedName>
    <definedName name="YTDACT">#REF!</definedName>
    <definedName name="YTDBUD">#REF!</definedName>
    <definedName name="YTDVAR">#REF!</definedName>
    <definedName name="ytrytry" hidden="1">{#N/A,#N/A,FALSE,"Aging Summary";#N/A,#N/A,FALSE,"Ratio Analysis";#N/A,#N/A,FALSE,"Test 120 Day Accts";#N/A,#N/A,FALSE,"Tickmarks"}</definedName>
    <definedName name="yuiyi" hidden="1">#REF!</definedName>
    <definedName name="yuiyuiy" hidden="1">#REF!</definedName>
    <definedName name="yuyuiyiy" hidden="1">#REF!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cx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ZTECOdata">#REF!:#REF!</definedName>
    <definedName name="ZTECOdata3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6" i="1" l="1"/>
  <c r="AD29" i="1"/>
  <c r="AD26" i="1"/>
  <c r="AC26" i="1"/>
  <c r="O137" i="1"/>
  <c r="N137" i="1"/>
  <c r="M137" i="1"/>
  <c r="N139" i="1"/>
  <c r="O139" i="1"/>
  <c r="N112" i="2"/>
  <c r="O112" i="2"/>
  <c r="N113" i="2"/>
  <c r="O113" i="2"/>
  <c r="O111" i="2"/>
  <c r="N111" i="2"/>
  <c r="O138" i="2"/>
  <c r="N138" i="2"/>
  <c r="M138" i="2"/>
  <c r="N136" i="2"/>
  <c r="O136" i="2"/>
  <c r="M136" i="2"/>
  <c r="O138" i="3"/>
  <c r="N138" i="3"/>
  <c r="M138" i="3"/>
  <c r="O137" i="3"/>
  <c r="O136" i="3"/>
  <c r="M137" i="3"/>
  <c r="N137" i="3"/>
  <c r="AE73" i="1"/>
  <c r="AD73" i="1"/>
  <c r="AC73" i="1"/>
  <c r="AA73" i="1"/>
  <c r="Z73" i="1"/>
  <c r="Y73" i="1"/>
  <c r="W73" i="1"/>
  <c r="V73" i="1"/>
  <c r="U73" i="1"/>
  <c r="S73" i="1"/>
  <c r="R73" i="1"/>
  <c r="Q73" i="1"/>
  <c r="O73" i="1"/>
  <c r="N73" i="1"/>
  <c r="M73" i="1"/>
  <c r="AA145" i="1"/>
  <c r="Z145" i="1"/>
  <c r="W145" i="1"/>
  <c r="V145" i="1"/>
  <c r="S143" i="1"/>
  <c r="R143" i="1"/>
  <c r="O145" i="1"/>
  <c r="O144" i="1"/>
  <c r="O143" i="1"/>
  <c r="N145" i="1"/>
  <c r="N144" i="1"/>
  <c r="N143" i="1"/>
  <c r="O142" i="1"/>
  <c r="AE138" i="1"/>
  <c r="AD138" i="1"/>
  <c r="AA138" i="1"/>
  <c r="Z138" i="1"/>
  <c r="W138" i="1"/>
  <c r="V138" i="1"/>
  <c r="S138" i="1"/>
  <c r="R138" i="1"/>
  <c r="O138" i="1"/>
  <c r="N138" i="1"/>
  <c r="AE131" i="1"/>
  <c r="AD131" i="1"/>
  <c r="AA131" i="1"/>
  <c r="Z131" i="1"/>
  <c r="W131" i="1"/>
  <c r="V131" i="1"/>
  <c r="S131" i="1"/>
  <c r="R131" i="1"/>
  <c r="O131" i="1"/>
  <c r="N131" i="1"/>
  <c r="O127" i="1"/>
  <c r="O126" i="1"/>
  <c r="N127" i="1"/>
  <c r="V127" i="1"/>
  <c r="W127" i="1"/>
  <c r="AD127" i="1"/>
  <c r="AE127" i="1"/>
  <c r="Z124" i="1"/>
  <c r="AA124" i="1"/>
  <c r="AD122" i="1"/>
  <c r="AE122" i="1"/>
  <c r="O120" i="1"/>
  <c r="N120" i="1"/>
  <c r="R109" i="1"/>
  <c r="S109" i="1"/>
  <c r="S108" i="1"/>
  <c r="R108" i="1"/>
  <c r="AE96" i="1"/>
  <c r="AE95" i="1"/>
  <c r="AD96" i="1"/>
  <c r="AD95" i="1"/>
  <c r="AA96" i="1"/>
  <c r="AA95" i="1"/>
  <c r="Z96" i="1"/>
  <c r="Z95" i="1"/>
  <c r="W96" i="1"/>
  <c r="W95" i="1"/>
  <c r="V96" i="1"/>
  <c r="V95" i="1"/>
  <c r="S97" i="1"/>
  <c r="S96" i="1"/>
  <c r="S95" i="1"/>
  <c r="R97" i="1"/>
  <c r="R96" i="1"/>
  <c r="R95" i="1"/>
  <c r="V75" i="1"/>
  <c r="W75" i="1"/>
  <c r="V57" i="1"/>
  <c r="W57" i="1"/>
  <c r="V43" i="1"/>
  <c r="W43" i="1"/>
  <c r="O96" i="1"/>
  <c r="N96" i="1"/>
  <c r="O95" i="1"/>
  <c r="N95" i="1"/>
  <c r="O35" i="1"/>
  <c r="N35" i="1"/>
  <c r="W17" i="1"/>
  <c r="Y124" i="1"/>
  <c r="Y145" i="1"/>
  <c r="U145" i="1"/>
  <c r="U127" i="1"/>
  <c r="Y115" i="1"/>
  <c r="U115" i="1"/>
  <c r="U75" i="1"/>
  <c r="Q143" i="1"/>
  <c r="M142" i="1"/>
  <c r="M143" i="1"/>
  <c r="M144" i="1"/>
  <c r="M145" i="1"/>
  <c r="M127" i="1"/>
  <c r="M115" i="1"/>
  <c r="M35" i="1"/>
  <c r="Q108" i="1" l="1"/>
  <c r="Q109" i="1"/>
  <c r="U57" i="1"/>
  <c r="Q97" i="1"/>
  <c r="N36" i="1"/>
  <c r="O36" i="1"/>
  <c r="O34" i="1"/>
  <c r="N34" i="1"/>
  <c r="N142" i="1" l="1"/>
  <c r="U43" i="1"/>
  <c r="W141" i="1" l="1"/>
  <c r="V141" i="1"/>
  <c r="U141" i="1"/>
  <c r="AC138" i="1"/>
  <c r="U138" i="1"/>
  <c r="M138" i="1"/>
  <c r="AE132" i="1"/>
  <c r="AD132" i="1"/>
  <c r="AC132" i="1"/>
  <c r="W132" i="1"/>
  <c r="V132" i="1"/>
  <c r="S132" i="1"/>
  <c r="R132" i="1"/>
  <c r="O132" i="1"/>
  <c r="N132" i="1"/>
  <c r="Y96" i="1" l="1"/>
  <c r="Q96" i="1"/>
  <c r="M96" i="1"/>
  <c r="AA90" i="1"/>
  <c r="Z90" i="1"/>
  <c r="Y90" i="1"/>
  <c r="W90" i="1"/>
  <c r="V90" i="1"/>
  <c r="U90" i="1"/>
  <c r="S90" i="1"/>
  <c r="R90" i="1"/>
  <c r="Q90" i="1"/>
  <c r="Q89" i="1"/>
  <c r="AA84" i="1"/>
  <c r="Z84" i="1"/>
  <c r="Y84" i="1"/>
  <c r="W84" i="1"/>
  <c r="V84" i="1"/>
  <c r="U84" i="1"/>
  <c r="O84" i="1"/>
  <c r="N84" i="1"/>
  <c r="M84" i="1"/>
  <c r="AE78" i="1"/>
  <c r="AD78" i="1"/>
  <c r="AE80" i="1"/>
  <c r="AD80" i="1"/>
  <c r="AA77" i="1"/>
  <c r="Z77" i="1"/>
  <c r="Y77" i="1"/>
  <c r="W80" i="1"/>
  <c r="V80" i="1"/>
  <c r="W79" i="1"/>
  <c r="V79" i="1"/>
  <c r="W78" i="1"/>
  <c r="V78" i="1"/>
  <c r="U80" i="1"/>
  <c r="U79" i="1"/>
  <c r="U78" i="1"/>
  <c r="S80" i="1"/>
  <c r="R80" i="1"/>
  <c r="S78" i="1"/>
  <c r="Q80" i="1"/>
  <c r="Q79" i="1"/>
  <c r="Q78" i="1"/>
  <c r="Q77" i="1"/>
  <c r="O78" i="1"/>
  <c r="N78" i="1"/>
  <c r="M79" i="1"/>
  <c r="M78" i="1"/>
  <c r="M77" i="1"/>
  <c r="AA70" i="1"/>
  <c r="Z70" i="1"/>
  <c r="W70" i="1"/>
  <c r="V70" i="1"/>
  <c r="S70" i="1"/>
  <c r="R70" i="1"/>
  <c r="Q70" i="1"/>
  <c r="O70" i="1"/>
  <c r="N70" i="1"/>
  <c r="M70" i="1"/>
  <c r="AE62" i="1"/>
  <c r="AD62" i="1"/>
  <c r="AA62" i="1"/>
  <c r="Z62" i="1"/>
  <c r="Y62" i="1"/>
  <c r="O62" i="1"/>
  <c r="N62" i="1"/>
  <c r="M62" i="1"/>
  <c r="AA56" i="1"/>
  <c r="Z56" i="1"/>
  <c r="Y56" i="1"/>
  <c r="Q59" i="1"/>
  <c r="O58" i="1"/>
  <c r="O56" i="1"/>
  <c r="N58" i="1"/>
  <c r="N56" i="1"/>
  <c r="M59" i="1"/>
  <c r="M58" i="1"/>
  <c r="M56" i="1"/>
  <c r="W55" i="1"/>
  <c r="V55" i="1"/>
  <c r="U55" i="1"/>
  <c r="W50" i="1"/>
  <c r="V50" i="1"/>
  <c r="U50" i="1"/>
  <c r="M38" i="1"/>
  <c r="Q38" i="1"/>
  <c r="AA38" i="1"/>
  <c r="Z38" i="1"/>
  <c r="Y38" i="1"/>
  <c r="W38" i="1"/>
  <c r="V38" i="1"/>
  <c r="U38" i="1"/>
  <c r="M36" i="1"/>
  <c r="Q29" i="1"/>
  <c r="S20" i="1" l="1"/>
  <c r="R20" i="1"/>
  <c r="Q20" i="1"/>
  <c r="AC115" i="1"/>
  <c r="AD115" i="1"/>
  <c r="AE115" i="1"/>
  <c r="W120" i="1"/>
  <c r="V120" i="1"/>
  <c r="AE120" i="1"/>
  <c r="AD120" i="1"/>
  <c r="AC120" i="1"/>
  <c r="S120" i="1"/>
  <c r="R120" i="1"/>
  <c r="M120" i="1"/>
  <c r="O116" i="1"/>
  <c r="N116" i="1"/>
  <c r="M116" i="1"/>
  <c r="AE111" i="1"/>
  <c r="AD111" i="1"/>
  <c r="AE90" i="1"/>
  <c r="AD90" i="1"/>
  <c r="AE67" i="1"/>
  <c r="AD67" i="1"/>
  <c r="AE58" i="1"/>
  <c r="AE56" i="1"/>
  <c r="AE55" i="1"/>
  <c r="AD58" i="1"/>
  <c r="AD56" i="1"/>
  <c r="AD55" i="1"/>
  <c r="AE50" i="1"/>
  <c r="AD50" i="1"/>
  <c r="AD44" i="1"/>
  <c r="AE44" i="1"/>
  <c r="AD41" i="1"/>
  <c r="AD36" i="1"/>
  <c r="AE36" i="1"/>
  <c r="AC147" i="1"/>
  <c r="AC146" i="1"/>
  <c r="AC145" i="1"/>
  <c r="AC143" i="1"/>
  <c r="AC142" i="1"/>
  <c r="AC141" i="1"/>
  <c r="AC140" i="1"/>
  <c r="AC139" i="1"/>
  <c r="AC136" i="1"/>
  <c r="AC135" i="1"/>
  <c r="AC134" i="1"/>
  <c r="AC133" i="1"/>
  <c r="AC131" i="1"/>
  <c r="AC130" i="1"/>
  <c r="AC129" i="1"/>
  <c r="AC128" i="1"/>
  <c r="AC127" i="1"/>
  <c r="AC126" i="1"/>
  <c r="AC125" i="1"/>
  <c r="AC124" i="1"/>
  <c r="AC123" i="1"/>
  <c r="AC122" i="1"/>
  <c r="AC121" i="1"/>
  <c r="AC119" i="1"/>
  <c r="AC116" i="1"/>
  <c r="AC114" i="1"/>
  <c r="AC112" i="1"/>
  <c r="AC111" i="1"/>
  <c r="AC110" i="1"/>
  <c r="AC109" i="1"/>
  <c r="AC108" i="1"/>
  <c r="AC107" i="1"/>
  <c r="AC106" i="1"/>
  <c r="AC105" i="1"/>
  <c r="AC104" i="1"/>
  <c r="AC96" i="1"/>
  <c r="AC95" i="1"/>
  <c r="AC93" i="1"/>
  <c r="AC92" i="1"/>
  <c r="AC91" i="1"/>
  <c r="AC90" i="1"/>
  <c r="AC89" i="1"/>
  <c r="AC88" i="1"/>
  <c r="AC87" i="1"/>
  <c r="AC86" i="1"/>
  <c r="AC85" i="1"/>
  <c r="AC83" i="1"/>
  <c r="AC82" i="1"/>
  <c r="AC81" i="1"/>
  <c r="AC80" i="1"/>
  <c r="AC79" i="1"/>
  <c r="AC78" i="1"/>
  <c r="AC77" i="1"/>
  <c r="AC76" i="1"/>
  <c r="AC75" i="1"/>
  <c r="AC74" i="1"/>
  <c r="AC72" i="1"/>
  <c r="AC71" i="1"/>
  <c r="AC69" i="1"/>
  <c r="AC68" i="1"/>
  <c r="AC67" i="1"/>
  <c r="AC66" i="1"/>
  <c r="AC65" i="1"/>
  <c r="AC64" i="1"/>
  <c r="AC63" i="1"/>
  <c r="AC62" i="1"/>
  <c r="AC61" i="1"/>
  <c r="AC60" i="1"/>
  <c r="AC59" i="1"/>
  <c r="AC58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39" i="1"/>
  <c r="AC38" i="1"/>
  <c r="AC37" i="1"/>
  <c r="AC36" i="1"/>
  <c r="AC34" i="1"/>
  <c r="AC33" i="1"/>
  <c r="AC32" i="1"/>
  <c r="AC31" i="1"/>
  <c r="AC30" i="1"/>
  <c r="AC29" i="1"/>
  <c r="AC28" i="1"/>
  <c r="AC27" i="1"/>
  <c r="AC25" i="1"/>
  <c r="AC24" i="1"/>
  <c r="AC23" i="1"/>
  <c r="AC22" i="1"/>
  <c r="AC21" i="1"/>
  <c r="AC20" i="1"/>
  <c r="AC19" i="1"/>
  <c r="AC18" i="1"/>
  <c r="AD34" i="1"/>
  <c r="AE41" i="1" l="1"/>
  <c r="AE34" i="1"/>
  <c r="AE38" i="1"/>
  <c r="AD38" i="1"/>
  <c r="AE147" i="1"/>
  <c r="AD147" i="1"/>
  <c r="AE146" i="1"/>
  <c r="AD146" i="1"/>
  <c r="AE145" i="1"/>
  <c r="AD145" i="1"/>
  <c r="AE143" i="1"/>
  <c r="AD143" i="1"/>
  <c r="AE142" i="1"/>
  <c r="AD142" i="1"/>
  <c r="AE141" i="1"/>
  <c r="AD141" i="1"/>
  <c r="AE140" i="1"/>
  <c r="AD140" i="1"/>
  <c r="AE139" i="1"/>
  <c r="AD139" i="1"/>
  <c r="AE136" i="1"/>
  <c r="AD136" i="1"/>
  <c r="AE135" i="1"/>
  <c r="AD135" i="1"/>
  <c r="AE134" i="1"/>
  <c r="AD134" i="1"/>
  <c r="AE133" i="1"/>
  <c r="AD133" i="1"/>
  <c r="AE130" i="1"/>
  <c r="AD130" i="1"/>
  <c r="AE129" i="1"/>
  <c r="AD129" i="1"/>
  <c r="AE128" i="1"/>
  <c r="AD128" i="1"/>
  <c r="AE126" i="1"/>
  <c r="AD126" i="1"/>
  <c r="AE125" i="1"/>
  <c r="AD125" i="1"/>
  <c r="AE124" i="1"/>
  <c r="AD124" i="1"/>
  <c r="AE121" i="1"/>
  <c r="AD121" i="1"/>
  <c r="AE119" i="1"/>
  <c r="AD119" i="1"/>
  <c r="AE116" i="1"/>
  <c r="AD116" i="1"/>
  <c r="AE114" i="1"/>
  <c r="AD114" i="1"/>
  <c r="AE112" i="1"/>
  <c r="AD112" i="1"/>
  <c r="AE110" i="1"/>
  <c r="AD110" i="1"/>
  <c r="AE109" i="1"/>
  <c r="AD109" i="1"/>
  <c r="AE108" i="1"/>
  <c r="AD108" i="1"/>
  <c r="AE107" i="1"/>
  <c r="AD107" i="1"/>
  <c r="AE106" i="1"/>
  <c r="AD106" i="1"/>
  <c r="AE105" i="1"/>
  <c r="AD105" i="1"/>
  <c r="AE104" i="1"/>
  <c r="AD104" i="1"/>
  <c r="AE93" i="1"/>
  <c r="AD93" i="1"/>
  <c r="AE92" i="1"/>
  <c r="AD92" i="1"/>
  <c r="AE91" i="1"/>
  <c r="AD91" i="1"/>
  <c r="AE89" i="1"/>
  <c r="AD89" i="1"/>
  <c r="AE88" i="1"/>
  <c r="AD88" i="1"/>
  <c r="AE87" i="1"/>
  <c r="AD87" i="1"/>
  <c r="AE86" i="1"/>
  <c r="AD86" i="1"/>
  <c r="AE85" i="1"/>
  <c r="AD85" i="1"/>
  <c r="AE83" i="1"/>
  <c r="AD83" i="1"/>
  <c r="AE82" i="1"/>
  <c r="AD82" i="1"/>
  <c r="AE81" i="1"/>
  <c r="AD81" i="1"/>
  <c r="AE79" i="1"/>
  <c r="AD79" i="1"/>
  <c r="AE77" i="1"/>
  <c r="AD77" i="1"/>
  <c r="AE76" i="1"/>
  <c r="AD76" i="1"/>
  <c r="AE75" i="1"/>
  <c r="AD75" i="1"/>
  <c r="AE74" i="1"/>
  <c r="AD74" i="1"/>
  <c r="AE72" i="1"/>
  <c r="AD72" i="1"/>
  <c r="AE71" i="1"/>
  <c r="AD71" i="1"/>
  <c r="AE69" i="1"/>
  <c r="AD69" i="1"/>
  <c r="AE68" i="1"/>
  <c r="AD68" i="1"/>
  <c r="AE66" i="1"/>
  <c r="AD66" i="1"/>
  <c r="AE65" i="1"/>
  <c r="AD65" i="1"/>
  <c r="AE63" i="1"/>
  <c r="AD63" i="1"/>
  <c r="AE61" i="1"/>
  <c r="AD61" i="1"/>
  <c r="AE60" i="1"/>
  <c r="AD60" i="1"/>
  <c r="AE59" i="1"/>
  <c r="AD59" i="1"/>
  <c r="AE54" i="1"/>
  <c r="AD54" i="1"/>
  <c r="AE53" i="1"/>
  <c r="AD53" i="1"/>
  <c r="AE52" i="1"/>
  <c r="AD52" i="1"/>
  <c r="AE51" i="1"/>
  <c r="AD51" i="1"/>
  <c r="AE49" i="1"/>
  <c r="AD49" i="1"/>
  <c r="AE48" i="1"/>
  <c r="AD48" i="1"/>
  <c r="AE47" i="1"/>
  <c r="AD47" i="1"/>
  <c r="AE46" i="1"/>
  <c r="AD46" i="1"/>
  <c r="AE45" i="1"/>
  <c r="AD45" i="1"/>
  <c r="AE43" i="1"/>
  <c r="AD43" i="1"/>
  <c r="AE42" i="1"/>
  <c r="AD42" i="1"/>
  <c r="AE39" i="1"/>
  <c r="AD39" i="1"/>
  <c r="AE37" i="1"/>
  <c r="AD37" i="1"/>
  <c r="AE33" i="1"/>
  <c r="AD33" i="1"/>
  <c r="AE32" i="1"/>
  <c r="AD32" i="1"/>
  <c r="AE31" i="1"/>
  <c r="AD31" i="1"/>
  <c r="AE30" i="1"/>
  <c r="AD30" i="1"/>
  <c r="AE29" i="1"/>
  <c r="AE28" i="1"/>
  <c r="AD28" i="1"/>
  <c r="AE27" i="1"/>
  <c r="AD27" i="1"/>
  <c r="AE25" i="1"/>
  <c r="AD25" i="1"/>
  <c r="AE24" i="1"/>
  <c r="AD24" i="1"/>
  <c r="AE23" i="1"/>
  <c r="AD23" i="1"/>
  <c r="AE22" i="1"/>
  <c r="AD22" i="1"/>
  <c r="AE21" i="1"/>
  <c r="AD21" i="1"/>
  <c r="AE20" i="1"/>
  <c r="AD20" i="1"/>
  <c r="AE19" i="1"/>
  <c r="AD19" i="1"/>
  <c r="AE18" i="1"/>
  <c r="AD18" i="1"/>
  <c r="AE17" i="1"/>
  <c r="AD17" i="1"/>
  <c r="M112" i="1" l="1"/>
  <c r="Q107" i="1" l="1"/>
  <c r="Y105" i="1"/>
  <c r="Y106" i="1"/>
  <c r="AA106" i="1"/>
  <c r="Z106" i="1"/>
  <c r="W106" i="1"/>
  <c r="V106" i="1"/>
  <c r="S106" i="1"/>
  <c r="R106" i="1"/>
  <c r="S105" i="1"/>
  <c r="Q106" i="1"/>
  <c r="Q105" i="1"/>
  <c r="O106" i="1"/>
  <c r="N106" i="1"/>
  <c r="O105" i="1"/>
  <c r="M105" i="1"/>
  <c r="M106" i="1"/>
  <c r="AA127" i="1"/>
  <c r="AA126" i="1"/>
  <c r="Z127" i="1"/>
  <c r="Y126" i="1"/>
  <c r="Y127" i="1"/>
  <c r="M126" i="1"/>
  <c r="W135" i="1"/>
  <c r="V135" i="1"/>
  <c r="U135" i="1"/>
  <c r="S135" i="1"/>
  <c r="S134" i="1"/>
  <c r="R135" i="1"/>
  <c r="R134" i="1"/>
  <c r="Q135" i="1"/>
  <c r="Q134" i="1"/>
  <c r="Y138" i="1"/>
  <c r="Q138" i="1"/>
  <c r="S55" i="1"/>
  <c r="S54" i="1"/>
  <c r="R55" i="1"/>
  <c r="R54" i="1"/>
  <c r="Q55" i="1"/>
  <c r="W56" i="1"/>
  <c r="V56" i="1"/>
  <c r="U56" i="1"/>
  <c r="S56" i="1"/>
  <c r="R56" i="1"/>
  <c r="Q56" i="1"/>
  <c r="S58" i="1"/>
  <c r="R58" i="1"/>
  <c r="Q58" i="1"/>
  <c r="W40" i="1"/>
  <c r="V40" i="1"/>
  <c r="U40" i="1"/>
  <c r="AA78" i="1"/>
  <c r="Z78" i="1"/>
  <c r="Y78" i="1"/>
  <c r="O80" i="1"/>
  <c r="N80" i="1"/>
  <c r="M80" i="1"/>
  <c r="W93" i="1"/>
  <c r="V93" i="1"/>
  <c r="U93" i="1"/>
  <c r="W92" i="1"/>
  <c r="V92" i="1"/>
  <c r="U92" i="1"/>
  <c r="U96" i="1"/>
  <c r="U17" i="1"/>
  <c r="U95" i="1"/>
  <c r="AC40" i="1" l="1"/>
  <c r="AC17" i="1"/>
  <c r="S128" i="1"/>
  <c r="R128" i="1"/>
  <c r="O128" i="1"/>
  <c r="N128" i="1"/>
  <c r="S125" i="1"/>
  <c r="R125" i="1"/>
  <c r="AA123" i="1"/>
  <c r="Z123" i="1"/>
  <c r="W122" i="1"/>
  <c r="V122" i="1"/>
  <c r="S122" i="1"/>
  <c r="R122" i="1"/>
  <c r="O123" i="1"/>
  <c r="O122" i="1"/>
  <c r="N123" i="1"/>
  <c r="N122" i="1"/>
  <c r="AA111" i="1"/>
  <c r="Z111" i="1"/>
  <c r="W111" i="1"/>
  <c r="V111" i="1"/>
  <c r="O111" i="1"/>
  <c r="N111" i="1"/>
  <c r="O90" i="1"/>
  <c r="N90" i="1"/>
  <c r="AA80" i="1"/>
  <c r="Z80" i="1"/>
  <c r="S75" i="1"/>
  <c r="R75" i="1"/>
  <c r="AA97" i="1"/>
  <c r="AA94" i="1"/>
  <c r="AA92" i="1"/>
  <c r="AA91" i="1"/>
  <c r="AA89" i="1"/>
  <c r="AA88" i="1"/>
  <c r="AA87" i="1"/>
  <c r="AA86" i="1"/>
  <c r="AA85" i="1"/>
  <c r="AA83" i="1"/>
  <c r="AA82" i="1"/>
  <c r="AA81" i="1"/>
  <c r="AA79" i="1"/>
  <c r="AA76" i="1"/>
  <c r="AA75" i="1"/>
  <c r="AA74" i="1"/>
  <c r="AA72" i="1"/>
  <c r="AA71" i="1"/>
  <c r="W62" i="1"/>
  <c r="AA58" i="1"/>
  <c r="AA69" i="1"/>
  <c r="AA68" i="1"/>
  <c r="AA67" i="1"/>
  <c r="AA66" i="1"/>
  <c r="AA65" i="1"/>
  <c r="AA64" i="1"/>
  <c r="AA63" i="1"/>
  <c r="AA61" i="1"/>
  <c r="AA60" i="1"/>
  <c r="AA59" i="1"/>
  <c r="AA54" i="1"/>
  <c r="AA53" i="1"/>
  <c r="AA52" i="1"/>
  <c r="AA51" i="1"/>
  <c r="AA50" i="1"/>
  <c r="AA49" i="1"/>
  <c r="AA48" i="1"/>
  <c r="AA47" i="1"/>
  <c r="AA46" i="1"/>
  <c r="AA45" i="1"/>
  <c r="AA44" i="1"/>
  <c r="AA43" i="1"/>
  <c r="AA42" i="1"/>
  <c r="AA40" i="1"/>
  <c r="W58" i="1"/>
  <c r="W52" i="1"/>
  <c r="S50" i="1"/>
  <c r="R50" i="1"/>
  <c r="AA36" i="1"/>
  <c r="AA34" i="1"/>
  <c r="AA39" i="1"/>
  <c r="AA37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W36" i="1"/>
  <c r="W34" i="1"/>
  <c r="S36" i="1"/>
  <c r="R37" i="1"/>
  <c r="R36" i="1"/>
  <c r="S34" i="1"/>
  <c r="R34" i="1"/>
  <c r="O147" i="1"/>
  <c r="O146" i="1"/>
  <c r="O141" i="1"/>
  <c r="O136" i="1"/>
  <c r="O135" i="1"/>
  <c r="O134" i="1"/>
  <c r="O133" i="1"/>
  <c r="O130" i="1"/>
  <c r="O129" i="1"/>
  <c r="O125" i="1"/>
  <c r="O121" i="1"/>
  <c r="O114" i="1"/>
  <c r="O112" i="1"/>
  <c r="O110" i="1"/>
  <c r="O107" i="1"/>
  <c r="O104" i="1"/>
  <c r="S147" i="1"/>
  <c r="S146" i="1"/>
  <c r="S145" i="1"/>
  <c r="S142" i="1"/>
  <c r="S141" i="1"/>
  <c r="S140" i="1"/>
  <c r="S139" i="1"/>
  <c r="S136" i="1"/>
  <c r="S133" i="1"/>
  <c r="S130" i="1"/>
  <c r="S129" i="1"/>
  <c r="S126" i="1"/>
  <c r="S123" i="1"/>
  <c r="S121" i="1"/>
  <c r="S119" i="1"/>
  <c r="S117" i="1"/>
  <c r="S116" i="1"/>
  <c r="S112" i="1"/>
  <c r="S111" i="1"/>
  <c r="S110" i="1"/>
  <c r="S107" i="1"/>
  <c r="S104" i="1"/>
  <c r="W104" i="1"/>
  <c r="W105" i="1"/>
  <c r="W107" i="1"/>
  <c r="W110" i="1"/>
  <c r="W112" i="1"/>
  <c r="W114" i="1"/>
  <c r="W116" i="1"/>
  <c r="W119" i="1"/>
  <c r="W121" i="1"/>
  <c r="W123" i="1"/>
  <c r="W125" i="1"/>
  <c r="W126" i="1"/>
  <c r="W128" i="1"/>
  <c r="W129" i="1"/>
  <c r="W130" i="1"/>
  <c r="W133" i="1"/>
  <c r="W134" i="1"/>
  <c r="W139" i="1"/>
  <c r="W140" i="1"/>
  <c r="W142" i="1"/>
  <c r="W146" i="1"/>
  <c r="W147" i="1"/>
  <c r="W97" i="1"/>
  <c r="W91" i="1"/>
  <c r="W89" i="1"/>
  <c r="W88" i="1"/>
  <c r="W87" i="1"/>
  <c r="W86" i="1"/>
  <c r="W85" i="1"/>
  <c r="W83" i="1"/>
  <c r="W82" i="1"/>
  <c r="W81" i="1"/>
  <c r="W77" i="1"/>
  <c r="W76" i="1"/>
  <c r="W74" i="1"/>
  <c r="W72" i="1"/>
  <c r="W71" i="1"/>
  <c r="W69" i="1"/>
  <c r="W68" i="1"/>
  <c r="W67" i="1"/>
  <c r="W66" i="1"/>
  <c r="W65" i="1"/>
  <c r="W64" i="1"/>
  <c r="W63" i="1"/>
  <c r="W61" i="1"/>
  <c r="W60" i="1"/>
  <c r="W59" i="1"/>
  <c r="W54" i="1"/>
  <c r="W53" i="1"/>
  <c r="W51" i="1"/>
  <c r="W49" i="1"/>
  <c r="W48" i="1"/>
  <c r="W47" i="1"/>
  <c r="W46" i="1"/>
  <c r="W45" i="1"/>
  <c r="W42" i="1"/>
  <c r="W39" i="1"/>
  <c r="W37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R147" i="1"/>
  <c r="R146" i="1"/>
  <c r="R145" i="1"/>
  <c r="R142" i="1"/>
  <c r="R141" i="1"/>
  <c r="R140" i="1"/>
  <c r="R139" i="1"/>
  <c r="R136" i="1"/>
  <c r="R133" i="1"/>
  <c r="R130" i="1"/>
  <c r="R129" i="1"/>
  <c r="R126" i="1"/>
  <c r="R123" i="1"/>
  <c r="R121" i="1"/>
  <c r="R119" i="1"/>
  <c r="R117" i="1"/>
  <c r="R116" i="1"/>
  <c r="R112" i="1"/>
  <c r="R111" i="1"/>
  <c r="R110" i="1"/>
  <c r="R107" i="1"/>
  <c r="R105" i="1"/>
  <c r="R104" i="1"/>
  <c r="S92" i="1"/>
  <c r="R92" i="1"/>
  <c r="S91" i="1"/>
  <c r="R91" i="1"/>
  <c r="S89" i="1"/>
  <c r="R89" i="1"/>
  <c r="S88" i="1"/>
  <c r="R88" i="1"/>
  <c r="S87" i="1"/>
  <c r="R87" i="1"/>
  <c r="S86" i="1"/>
  <c r="R86" i="1"/>
  <c r="S85" i="1"/>
  <c r="R85" i="1"/>
  <c r="S83" i="1"/>
  <c r="R83" i="1"/>
  <c r="S82" i="1"/>
  <c r="R82" i="1"/>
  <c r="S81" i="1"/>
  <c r="R81" i="1"/>
  <c r="S79" i="1"/>
  <c r="R79" i="1"/>
  <c r="R78" i="1"/>
  <c r="S77" i="1"/>
  <c r="R77" i="1"/>
  <c r="S76" i="1"/>
  <c r="R76" i="1"/>
  <c r="S74" i="1"/>
  <c r="R74" i="1"/>
  <c r="S72" i="1"/>
  <c r="R72" i="1"/>
  <c r="S71" i="1"/>
  <c r="R71" i="1"/>
  <c r="S68" i="1"/>
  <c r="R68" i="1"/>
  <c r="S67" i="1"/>
  <c r="R67" i="1"/>
  <c r="S66" i="1"/>
  <c r="R66" i="1"/>
  <c r="S65" i="1"/>
  <c r="R65" i="1"/>
  <c r="S64" i="1"/>
  <c r="R64" i="1"/>
  <c r="S63" i="1"/>
  <c r="R63" i="1"/>
  <c r="S61" i="1"/>
  <c r="R61" i="1"/>
  <c r="S60" i="1"/>
  <c r="R60" i="1"/>
  <c r="S59" i="1"/>
  <c r="R59" i="1"/>
  <c r="S53" i="1"/>
  <c r="R53" i="1"/>
  <c r="S52" i="1"/>
  <c r="R52" i="1"/>
  <c r="S51" i="1"/>
  <c r="R51" i="1"/>
  <c r="S49" i="1"/>
  <c r="R49" i="1"/>
  <c r="S48" i="1"/>
  <c r="R48" i="1"/>
  <c r="S47" i="1"/>
  <c r="R47" i="1"/>
  <c r="S46" i="1"/>
  <c r="R46" i="1"/>
  <c r="S45" i="1"/>
  <c r="R45" i="1"/>
  <c r="S44" i="1"/>
  <c r="R44" i="1"/>
  <c r="S43" i="1"/>
  <c r="R43" i="1"/>
  <c r="S42" i="1"/>
  <c r="R42" i="1"/>
  <c r="S39" i="1"/>
  <c r="R39" i="1"/>
  <c r="S38" i="1"/>
  <c r="R38" i="1"/>
  <c r="S37" i="1"/>
  <c r="S33" i="1"/>
  <c r="R33" i="1"/>
  <c r="S32" i="1"/>
  <c r="R32" i="1"/>
  <c r="S31" i="1"/>
  <c r="R31" i="1"/>
  <c r="S30" i="1"/>
  <c r="R30" i="1"/>
  <c r="S29" i="1"/>
  <c r="R29" i="1"/>
  <c r="S28" i="1"/>
  <c r="R28" i="1"/>
  <c r="S27" i="1"/>
  <c r="R27" i="1"/>
  <c r="S26" i="1"/>
  <c r="R26" i="1"/>
  <c r="S25" i="1"/>
  <c r="R25" i="1"/>
  <c r="S24" i="1"/>
  <c r="R24" i="1"/>
  <c r="S23" i="1"/>
  <c r="R23" i="1"/>
  <c r="S22" i="1"/>
  <c r="R22" i="1"/>
  <c r="S21" i="1"/>
  <c r="R21" i="1"/>
  <c r="S19" i="1"/>
  <c r="R19" i="1"/>
  <c r="S18" i="1"/>
  <c r="R18" i="1"/>
  <c r="AA17" i="1"/>
  <c r="S17" i="1"/>
  <c r="V62" i="1"/>
  <c r="Z58" i="1"/>
  <c r="V58" i="1"/>
  <c r="V52" i="1"/>
  <c r="O41" i="1"/>
  <c r="N41" i="1"/>
  <c r="Z36" i="1"/>
  <c r="V36" i="1"/>
  <c r="Z34" i="1"/>
  <c r="V34" i="1"/>
  <c r="AA147" i="1"/>
  <c r="Z147" i="1"/>
  <c r="AA146" i="1"/>
  <c r="Z146" i="1"/>
  <c r="AA142" i="1"/>
  <c r="Z142" i="1"/>
  <c r="AA141" i="1"/>
  <c r="Z141" i="1"/>
  <c r="AA140" i="1"/>
  <c r="Z140" i="1"/>
  <c r="AA139" i="1"/>
  <c r="Z139" i="1"/>
  <c r="AA136" i="1"/>
  <c r="Z136" i="1"/>
  <c r="AA135" i="1"/>
  <c r="Z135" i="1"/>
  <c r="AA134" i="1"/>
  <c r="Z134" i="1"/>
  <c r="AA133" i="1"/>
  <c r="Z133" i="1"/>
  <c r="AA132" i="1"/>
  <c r="Z132" i="1"/>
  <c r="AA130" i="1"/>
  <c r="Z130" i="1"/>
  <c r="AA129" i="1"/>
  <c r="Z129" i="1"/>
  <c r="AA128" i="1"/>
  <c r="Z128" i="1"/>
  <c r="Z126" i="1"/>
  <c r="AA125" i="1"/>
  <c r="Z125" i="1"/>
  <c r="AA122" i="1"/>
  <c r="Z122" i="1"/>
  <c r="AA121" i="1"/>
  <c r="Z121" i="1"/>
  <c r="AA119" i="1"/>
  <c r="Z119" i="1"/>
  <c r="Z117" i="1"/>
  <c r="AA116" i="1"/>
  <c r="Z116" i="1"/>
  <c r="AA114" i="1"/>
  <c r="Z114" i="1"/>
  <c r="AA112" i="1"/>
  <c r="Z112" i="1"/>
  <c r="AA110" i="1"/>
  <c r="Z110" i="1"/>
  <c r="AA107" i="1"/>
  <c r="Z107" i="1"/>
  <c r="AA105" i="1"/>
  <c r="Z105" i="1"/>
  <c r="AA104" i="1"/>
  <c r="Z104" i="1"/>
  <c r="Z97" i="1"/>
  <c r="Z94" i="1"/>
  <c r="Z92" i="1"/>
  <c r="Z91" i="1"/>
  <c r="Z89" i="1"/>
  <c r="Z88" i="1"/>
  <c r="Z87" i="1"/>
  <c r="Z86" i="1"/>
  <c r="Z85" i="1"/>
  <c r="Z83" i="1"/>
  <c r="Z82" i="1"/>
  <c r="Z81" i="1"/>
  <c r="Z79" i="1"/>
  <c r="Z76" i="1"/>
  <c r="Z75" i="1"/>
  <c r="Z74" i="1"/>
  <c r="Z72" i="1"/>
  <c r="Z71" i="1"/>
  <c r="Z69" i="1"/>
  <c r="Z68" i="1"/>
  <c r="Z67" i="1"/>
  <c r="Z66" i="1"/>
  <c r="Z65" i="1"/>
  <c r="Z64" i="1"/>
  <c r="Z63" i="1"/>
  <c r="Z61" i="1"/>
  <c r="Z60" i="1"/>
  <c r="Z59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0" i="1"/>
  <c r="Z39" i="1"/>
  <c r="Z37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V147" i="1"/>
  <c r="V146" i="1"/>
  <c r="V142" i="1"/>
  <c r="V140" i="1"/>
  <c r="V139" i="1"/>
  <c r="V134" i="1"/>
  <c r="V133" i="1"/>
  <c r="V130" i="1"/>
  <c r="V129" i="1"/>
  <c r="V128" i="1"/>
  <c r="V126" i="1"/>
  <c r="V125" i="1"/>
  <c r="V123" i="1"/>
  <c r="V121" i="1"/>
  <c r="V119" i="1"/>
  <c r="V116" i="1"/>
  <c r="V114" i="1"/>
  <c r="V112" i="1"/>
  <c r="V110" i="1"/>
  <c r="V107" i="1"/>
  <c r="V105" i="1"/>
  <c r="V104" i="1"/>
  <c r="V97" i="1"/>
  <c r="V91" i="1"/>
  <c r="V89" i="1"/>
  <c r="V88" i="1"/>
  <c r="V87" i="1"/>
  <c r="V86" i="1"/>
  <c r="V85" i="1"/>
  <c r="V83" i="1"/>
  <c r="V82" i="1"/>
  <c r="V81" i="1"/>
  <c r="V77" i="1"/>
  <c r="V76" i="1"/>
  <c r="V74" i="1"/>
  <c r="V72" i="1"/>
  <c r="V71" i="1"/>
  <c r="V69" i="1"/>
  <c r="V68" i="1"/>
  <c r="V67" i="1"/>
  <c r="V66" i="1"/>
  <c r="V65" i="1"/>
  <c r="V64" i="1"/>
  <c r="V63" i="1"/>
  <c r="V61" i="1"/>
  <c r="V60" i="1"/>
  <c r="V59" i="1"/>
  <c r="V54" i="1"/>
  <c r="V53" i="1"/>
  <c r="V51" i="1"/>
  <c r="V49" i="1"/>
  <c r="V48" i="1"/>
  <c r="V47" i="1"/>
  <c r="V46" i="1"/>
  <c r="V45" i="1"/>
  <c r="V42" i="1"/>
  <c r="V39" i="1"/>
  <c r="V37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R17" i="1"/>
  <c r="N147" i="1"/>
  <c r="N146" i="1"/>
  <c r="N141" i="1"/>
  <c r="N136" i="1"/>
  <c r="N135" i="1"/>
  <c r="N134" i="1"/>
  <c r="N133" i="1"/>
  <c r="N130" i="1"/>
  <c r="N129" i="1"/>
  <c r="N126" i="1"/>
  <c r="N125" i="1"/>
  <c r="N121" i="1"/>
  <c r="N114" i="1"/>
  <c r="N112" i="1"/>
  <c r="N110" i="1"/>
  <c r="N107" i="1"/>
  <c r="N105" i="1"/>
  <c r="N104" i="1"/>
  <c r="O94" i="1"/>
  <c r="N94" i="1"/>
  <c r="O92" i="1"/>
  <c r="N92" i="1"/>
  <c r="O91" i="1"/>
  <c r="N91" i="1"/>
  <c r="O89" i="1"/>
  <c r="N89" i="1"/>
  <c r="O88" i="1"/>
  <c r="N88" i="1"/>
  <c r="O87" i="1"/>
  <c r="N87" i="1"/>
  <c r="O86" i="1"/>
  <c r="N86" i="1"/>
  <c r="O85" i="1"/>
  <c r="N85" i="1"/>
  <c r="O83" i="1"/>
  <c r="N83" i="1"/>
  <c r="O82" i="1"/>
  <c r="N82" i="1"/>
  <c r="O81" i="1"/>
  <c r="N81" i="1"/>
  <c r="O79" i="1"/>
  <c r="N79" i="1"/>
  <c r="O77" i="1"/>
  <c r="N77" i="1"/>
  <c r="O76" i="1"/>
  <c r="N76" i="1"/>
  <c r="O75" i="1"/>
  <c r="N75" i="1"/>
  <c r="O74" i="1"/>
  <c r="N74" i="1"/>
  <c r="O72" i="1"/>
  <c r="N72" i="1"/>
  <c r="O71" i="1"/>
  <c r="N71" i="1"/>
  <c r="O69" i="1"/>
  <c r="N69" i="1"/>
  <c r="O68" i="1"/>
  <c r="N68" i="1"/>
  <c r="O67" i="1"/>
  <c r="N67" i="1"/>
  <c r="O66" i="1"/>
  <c r="N66" i="1"/>
  <c r="O65" i="1"/>
  <c r="N65" i="1"/>
  <c r="O64" i="1"/>
  <c r="N64" i="1"/>
  <c r="O63" i="1"/>
  <c r="N63" i="1"/>
  <c r="O61" i="1"/>
  <c r="N61" i="1"/>
  <c r="O60" i="1"/>
  <c r="N60" i="1"/>
  <c r="O59" i="1"/>
  <c r="N59" i="1"/>
  <c r="O54" i="1"/>
  <c r="N54" i="1"/>
  <c r="O53" i="1"/>
  <c r="N53" i="1"/>
  <c r="O52" i="1"/>
  <c r="N52" i="1"/>
  <c r="O51" i="1"/>
  <c r="N51" i="1"/>
  <c r="O50" i="1"/>
  <c r="N50" i="1"/>
  <c r="O49" i="1"/>
  <c r="N49" i="1"/>
  <c r="O48" i="1"/>
  <c r="N48" i="1"/>
  <c r="O47" i="1"/>
  <c r="N47" i="1"/>
  <c r="O46" i="1"/>
  <c r="N46" i="1"/>
  <c r="O45" i="1"/>
  <c r="N45" i="1"/>
  <c r="O44" i="1"/>
  <c r="N44" i="1"/>
  <c r="O43" i="1"/>
  <c r="N43" i="1"/>
  <c r="O42" i="1"/>
  <c r="N42" i="1"/>
  <c r="O40" i="1"/>
  <c r="N40" i="1"/>
  <c r="O39" i="1"/>
  <c r="N39" i="1"/>
  <c r="O38" i="1"/>
  <c r="N38" i="1"/>
  <c r="O37" i="1"/>
  <c r="N37" i="1"/>
  <c r="O33" i="1"/>
  <c r="N33" i="1"/>
  <c r="O32" i="1"/>
  <c r="N32" i="1"/>
  <c r="O31" i="1"/>
  <c r="N31" i="1"/>
  <c r="O30" i="1"/>
  <c r="N30" i="1"/>
  <c r="O29" i="1"/>
  <c r="N29" i="1"/>
  <c r="O20" i="1"/>
  <c r="N20" i="1"/>
  <c r="O17" i="1"/>
  <c r="N17" i="1"/>
  <c r="O116" i="2"/>
  <c r="N116" i="2"/>
  <c r="O28" i="1"/>
  <c r="N28" i="1"/>
  <c r="O27" i="1"/>
  <c r="N27" i="1"/>
  <c r="O25" i="1"/>
  <c r="N25" i="1"/>
  <c r="O24" i="1"/>
  <c r="N24" i="1"/>
  <c r="O23" i="1"/>
  <c r="N23" i="1"/>
  <c r="O22" i="1"/>
  <c r="N22" i="1"/>
  <c r="O21" i="1"/>
  <c r="N21" i="1"/>
  <c r="O19" i="1"/>
  <c r="N19" i="1"/>
  <c r="O18" i="1"/>
  <c r="N18" i="1"/>
  <c r="O116" i="3"/>
  <c r="N116" i="3"/>
  <c r="M116" i="3"/>
  <c r="AE70" i="1" l="1"/>
  <c r="AD70" i="1"/>
  <c r="AC70" i="1"/>
  <c r="AE40" i="1"/>
  <c r="AD40" i="1"/>
  <c r="Y40" i="1"/>
  <c r="M34" i="1"/>
  <c r="M128" i="1"/>
  <c r="Q128" i="1"/>
  <c r="Y59" i="1"/>
  <c r="U62" i="1"/>
  <c r="U52" i="1"/>
  <c r="U59" i="1"/>
  <c r="M41" i="1"/>
  <c r="Q75" i="1"/>
  <c r="Y80" i="1"/>
  <c r="Y50" i="1"/>
  <c r="Q50" i="1"/>
  <c r="M50" i="1"/>
  <c r="O51" i="2" l="1"/>
  <c r="O50" i="2"/>
  <c r="O104" i="3"/>
  <c r="O42" i="3"/>
  <c r="N42" i="3"/>
  <c r="M42" i="3"/>
  <c r="O53" i="3"/>
  <c r="O52" i="3"/>
  <c r="O51" i="3"/>
  <c r="N53" i="3"/>
  <c r="N52" i="3"/>
  <c r="N51" i="3"/>
  <c r="M51" i="3"/>
  <c r="M141" i="2"/>
  <c r="M140" i="2"/>
  <c r="M137" i="2"/>
  <c r="M135" i="2"/>
  <c r="M133" i="2"/>
  <c r="M132" i="2"/>
  <c r="M131" i="2"/>
  <c r="M129" i="2"/>
  <c r="M126" i="2"/>
  <c r="M125" i="2"/>
  <c r="M123" i="2"/>
  <c r="M121" i="2"/>
  <c r="M119" i="2"/>
  <c r="M118" i="2"/>
  <c r="M117" i="2"/>
  <c r="M116" i="2"/>
  <c r="M115" i="2"/>
  <c r="M114" i="2"/>
  <c r="M113" i="2"/>
  <c r="M112" i="2"/>
  <c r="M111" i="2"/>
  <c r="M109" i="2"/>
  <c r="M106" i="2"/>
  <c r="M105" i="2"/>
  <c r="M104" i="2"/>
  <c r="M103" i="2"/>
  <c r="M102" i="2"/>
  <c r="M101" i="2"/>
  <c r="M93" i="2"/>
  <c r="M90" i="2"/>
  <c r="M88" i="2"/>
  <c r="M87" i="2"/>
  <c r="M82" i="2"/>
  <c r="M81" i="2"/>
  <c r="M77" i="2"/>
  <c r="M75" i="2"/>
  <c r="M74" i="2"/>
  <c r="M73" i="2"/>
  <c r="M72" i="2"/>
  <c r="M71" i="2"/>
  <c r="M70" i="2"/>
  <c r="M69" i="2"/>
  <c r="M68" i="2"/>
  <c r="M67" i="2"/>
  <c r="M62" i="2"/>
  <c r="M61" i="2"/>
  <c r="M45" i="2"/>
  <c r="M44" i="2"/>
  <c r="M43" i="2"/>
  <c r="M42" i="2"/>
  <c r="M41" i="2"/>
  <c r="M40" i="2"/>
  <c r="M37" i="2"/>
  <c r="M36" i="2"/>
  <c r="M35" i="2"/>
  <c r="M34" i="2"/>
  <c r="M33" i="2"/>
  <c r="M32" i="2"/>
  <c r="M31" i="2"/>
  <c r="M30" i="2"/>
  <c r="M29" i="2"/>
  <c r="M28" i="2"/>
  <c r="M26" i="2"/>
  <c r="M25" i="2"/>
  <c r="M24" i="2"/>
  <c r="M23" i="2"/>
  <c r="M22" i="2"/>
  <c r="M21" i="2"/>
  <c r="M20" i="2"/>
  <c r="M19" i="2"/>
  <c r="M18" i="2"/>
  <c r="M17" i="2"/>
  <c r="O141" i="3"/>
  <c r="N141" i="3"/>
  <c r="M141" i="3"/>
  <c r="O140" i="3"/>
  <c r="N140" i="3"/>
  <c r="M140" i="3"/>
  <c r="O139" i="3"/>
  <c r="N139" i="3"/>
  <c r="M139" i="3"/>
  <c r="N136" i="3"/>
  <c r="M136" i="3"/>
  <c r="O135" i="3"/>
  <c r="N135" i="3"/>
  <c r="M135" i="3"/>
  <c r="O134" i="3"/>
  <c r="N134" i="3"/>
  <c r="M134" i="3"/>
  <c r="O133" i="3"/>
  <c r="N133" i="3"/>
  <c r="M133" i="3"/>
  <c r="O132" i="3"/>
  <c r="N132" i="3"/>
  <c r="M132" i="3"/>
  <c r="O131" i="3"/>
  <c r="N131" i="3"/>
  <c r="O130" i="3"/>
  <c r="N130" i="3"/>
  <c r="O129" i="3"/>
  <c r="N129" i="3"/>
  <c r="O128" i="3"/>
  <c r="N128" i="3"/>
  <c r="M128" i="3"/>
  <c r="O127" i="3"/>
  <c r="N127" i="3"/>
  <c r="M127" i="3"/>
  <c r="O126" i="3"/>
  <c r="N126" i="3"/>
  <c r="O125" i="3"/>
  <c r="N125" i="3"/>
  <c r="M125" i="3"/>
  <c r="O124" i="3"/>
  <c r="N124" i="3"/>
  <c r="O123" i="3"/>
  <c r="N123" i="3"/>
  <c r="M123" i="3"/>
  <c r="O122" i="3"/>
  <c r="N122" i="3"/>
  <c r="O121" i="3"/>
  <c r="N121" i="3"/>
  <c r="M121" i="3"/>
  <c r="O120" i="3"/>
  <c r="N120" i="3"/>
  <c r="M120" i="3"/>
  <c r="O119" i="3"/>
  <c r="N119" i="3"/>
  <c r="M119" i="3"/>
  <c r="O118" i="3"/>
  <c r="N118" i="3"/>
  <c r="M118" i="3"/>
  <c r="O117" i="3"/>
  <c r="N117" i="3"/>
  <c r="M117" i="3"/>
  <c r="O115" i="3"/>
  <c r="N115" i="3"/>
  <c r="M115" i="3"/>
  <c r="O114" i="3"/>
  <c r="N114" i="3"/>
  <c r="M114" i="3"/>
  <c r="O113" i="3"/>
  <c r="N113" i="3"/>
  <c r="M113" i="3"/>
  <c r="O111" i="3"/>
  <c r="N111" i="3"/>
  <c r="M111" i="3"/>
  <c r="O110" i="3"/>
  <c r="N110" i="3"/>
  <c r="M110" i="3"/>
  <c r="O109" i="3"/>
  <c r="N109" i="3"/>
  <c r="O108" i="3"/>
  <c r="N108" i="3"/>
  <c r="M108" i="3"/>
  <c r="O107" i="3"/>
  <c r="N107" i="3"/>
  <c r="M107" i="3"/>
  <c r="O106" i="3"/>
  <c r="N106" i="3"/>
  <c r="M106" i="3"/>
  <c r="O105" i="3"/>
  <c r="N105" i="3"/>
  <c r="M105" i="3"/>
  <c r="N104" i="3"/>
  <c r="M104" i="3"/>
  <c r="O96" i="3"/>
  <c r="N96" i="3"/>
  <c r="M96" i="3"/>
  <c r="O95" i="3"/>
  <c r="N95" i="3"/>
  <c r="O94" i="3"/>
  <c r="N94" i="3"/>
  <c r="O93" i="3"/>
  <c r="N93" i="3"/>
  <c r="M93" i="3"/>
  <c r="O92" i="3"/>
  <c r="N92" i="3"/>
  <c r="O91" i="3"/>
  <c r="N91" i="3"/>
  <c r="M91" i="3"/>
  <c r="O90" i="3"/>
  <c r="N90" i="3"/>
  <c r="M90" i="3"/>
  <c r="O89" i="3"/>
  <c r="N89" i="3"/>
  <c r="M89" i="3"/>
  <c r="O84" i="3"/>
  <c r="N84" i="3"/>
  <c r="M84" i="3"/>
  <c r="O83" i="3"/>
  <c r="N83" i="3"/>
  <c r="M83" i="3"/>
  <c r="O79" i="3"/>
  <c r="N79" i="3"/>
  <c r="M79" i="3"/>
  <c r="O78" i="3"/>
  <c r="N78" i="3"/>
  <c r="O77" i="3"/>
  <c r="N77" i="3"/>
  <c r="M77" i="3"/>
  <c r="O76" i="3"/>
  <c r="N76" i="3"/>
  <c r="M76" i="3"/>
  <c r="O75" i="3"/>
  <c r="N75" i="3"/>
  <c r="M75" i="3"/>
  <c r="O74" i="3"/>
  <c r="N74" i="3"/>
  <c r="M74" i="3"/>
  <c r="O73" i="3"/>
  <c r="N73" i="3"/>
  <c r="M73" i="3"/>
  <c r="O72" i="3"/>
  <c r="N72" i="3"/>
  <c r="M72" i="3"/>
  <c r="O71" i="3"/>
  <c r="N71" i="3"/>
  <c r="M71" i="3"/>
  <c r="O70" i="3"/>
  <c r="N70" i="3"/>
  <c r="M70" i="3"/>
  <c r="O69" i="3"/>
  <c r="N69" i="3"/>
  <c r="M69" i="3"/>
  <c r="O68" i="3"/>
  <c r="N68" i="3"/>
  <c r="O67" i="3"/>
  <c r="N67" i="3"/>
  <c r="M67" i="3"/>
  <c r="O66" i="3"/>
  <c r="N66" i="3"/>
  <c r="M66" i="3"/>
  <c r="O65" i="3"/>
  <c r="N65" i="3"/>
  <c r="O64" i="3"/>
  <c r="N64" i="3"/>
  <c r="M64" i="3"/>
  <c r="O63" i="3"/>
  <c r="N63" i="3"/>
  <c r="M63" i="3"/>
  <c r="O62" i="3"/>
  <c r="N62" i="3"/>
  <c r="O61" i="3"/>
  <c r="N61" i="3"/>
  <c r="O60" i="3"/>
  <c r="N60" i="3"/>
  <c r="O59" i="3"/>
  <c r="N59" i="3"/>
  <c r="O58" i="3"/>
  <c r="N58" i="3"/>
  <c r="M58" i="3"/>
  <c r="O57" i="3"/>
  <c r="N57" i="3"/>
  <c r="M57" i="3"/>
  <c r="O56" i="3"/>
  <c r="N56" i="3"/>
  <c r="O50" i="3"/>
  <c r="N50" i="3"/>
  <c r="M50" i="3"/>
  <c r="O49" i="3"/>
  <c r="N49" i="3"/>
  <c r="O48" i="3"/>
  <c r="N48" i="3"/>
  <c r="O47" i="3"/>
  <c r="N47" i="3"/>
  <c r="O46" i="3"/>
  <c r="N46" i="3"/>
  <c r="O45" i="3"/>
  <c r="N45" i="3"/>
  <c r="M45" i="3"/>
  <c r="O44" i="3"/>
  <c r="N44" i="3"/>
  <c r="M44" i="3"/>
  <c r="O43" i="3"/>
  <c r="N43" i="3"/>
  <c r="M43" i="3"/>
  <c r="O41" i="3"/>
  <c r="N41" i="3"/>
  <c r="M41" i="3"/>
  <c r="O40" i="3"/>
  <c r="N40" i="3"/>
  <c r="M40" i="3"/>
  <c r="O37" i="3"/>
  <c r="N37" i="3"/>
  <c r="M37" i="3"/>
  <c r="O36" i="3"/>
  <c r="N36" i="3"/>
  <c r="M36" i="3"/>
  <c r="O35" i="3"/>
  <c r="N35" i="3"/>
  <c r="M35" i="3"/>
  <c r="O34" i="3"/>
  <c r="N34" i="3"/>
  <c r="M34" i="3"/>
  <c r="O33" i="3"/>
  <c r="N33" i="3"/>
  <c r="M33" i="3"/>
  <c r="O32" i="3"/>
  <c r="N32" i="3"/>
  <c r="M32" i="3"/>
  <c r="O31" i="3"/>
  <c r="N31" i="3"/>
  <c r="M31" i="3"/>
  <c r="O30" i="3"/>
  <c r="N30" i="3"/>
  <c r="M30" i="3"/>
  <c r="O29" i="3"/>
  <c r="N29" i="3"/>
  <c r="M29" i="3"/>
  <c r="O28" i="3"/>
  <c r="N28" i="3"/>
  <c r="M28" i="3"/>
  <c r="O27" i="3"/>
  <c r="N27" i="3"/>
  <c r="M27" i="3"/>
  <c r="O26" i="3"/>
  <c r="N26" i="3"/>
  <c r="M26" i="3"/>
  <c r="O25" i="3"/>
  <c r="N25" i="3"/>
  <c r="M25" i="3"/>
  <c r="O24" i="3"/>
  <c r="N24" i="3"/>
  <c r="M24" i="3"/>
  <c r="O23" i="3"/>
  <c r="N23" i="3"/>
  <c r="M23" i="3"/>
  <c r="O22" i="3"/>
  <c r="N22" i="3"/>
  <c r="M22" i="3"/>
  <c r="O21" i="3"/>
  <c r="N21" i="3"/>
  <c r="M21" i="3"/>
  <c r="O20" i="3"/>
  <c r="N20" i="3"/>
  <c r="M20" i="3"/>
  <c r="O19" i="3"/>
  <c r="N19" i="3"/>
  <c r="M19" i="3"/>
  <c r="O18" i="3"/>
  <c r="N18" i="3"/>
  <c r="M18" i="3"/>
  <c r="O17" i="3"/>
  <c r="N17" i="3"/>
  <c r="M17" i="3"/>
  <c r="O128" i="2"/>
  <c r="O127" i="2"/>
  <c r="N127" i="2"/>
  <c r="N128" i="2"/>
  <c r="O129" i="2"/>
  <c r="N129" i="2"/>
  <c r="O93" i="2"/>
  <c r="N93" i="2"/>
  <c r="N50" i="2" l="1"/>
  <c r="N51" i="2"/>
  <c r="M50" i="2"/>
  <c r="M51" i="2"/>
  <c r="O141" i="2" l="1"/>
  <c r="N141" i="2"/>
  <c r="O140" i="2"/>
  <c r="N140" i="2"/>
  <c r="O137" i="2"/>
  <c r="N137" i="2"/>
  <c r="O135" i="2"/>
  <c r="N135" i="2"/>
  <c r="O134" i="2"/>
  <c r="N134" i="2"/>
  <c r="O133" i="2"/>
  <c r="N133" i="2"/>
  <c r="O132" i="2"/>
  <c r="N132" i="2"/>
  <c r="O131" i="2"/>
  <c r="N131" i="2"/>
  <c r="O130" i="2"/>
  <c r="N130" i="2"/>
  <c r="O126" i="2"/>
  <c r="N126" i="2"/>
  <c r="O125" i="2"/>
  <c r="N125" i="2"/>
  <c r="O124" i="2"/>
  <c r="N124" i="2"/>
  <c r="O123" i="2"/>
  <c r="N123" i="2"/>
  <c r="O122" i="2"/>
  <c r="N122" i="2"/>
  <c r="O121" i="2"/>
  <c r="N121" i="2"/>
  <c r="O120" i="2"/>
  <c r="N120" i="2"/>
  <c r="O119" i="2"/>
  <c r="N119" i="2"/>
  <c r="O118" i="2"/>
  <c r="N118" i="2"/>
  <c r="O117" i="2"/>
  <c r="N117" i="2"/>
  <c r="O115" i="2"/>
  <c r="N115" i="2"/>
  <c r="O114" i="2"/>
  <c r="N114" i="2"/>
  <c r="O109" i="2"/>
  <c r="N109" i="2"/>
  <c r="O108" i="2"/>
  <c r="N108" i="2"/>
  <c r="O107" i="2"/>
  <c r="N107" i="2"/>
  <c r="O106" i="2"/>
  <c r="N106" i="2"/>
  <c r="O105" i="2"/>
  <c r="N105" i="2"/>
  <c r="O104" i="2"/>
  <c r="N104" i="2"/>
  <c r="O103" i="2"/>
  <c r="N103" i="2"/>
  <c r="O102" i="2"/>
  <c r="N102" i="2"/>
  <c r="O101" i="2"/>
  <c r="N101" i="2"/>
  <c r="O92" i="2"/>
  <c r="N92" i="2"/>
  <c r="O91" i="2"/>
  <c r="N91" i="2"/>
  <c r="O90" i="2"/>
  <c r="N90" i="2"/>
  <c r="O89" i="2"/>
  <c r="N89" i="2"/>
  <c r="O88" i="2"/>
  <c r="N88" i="2"/>
  <c r="O87" i="2"/>
  <c r="N87" i="2"/>
  <c r="O82" i="2"/>
  <c r="N82" i="2"/>
  <c r="O81" i="2"/>
  <c r="N81" i="2"/>
  <c r="O77" i="2"/>
  <c r="N77" i="2"/>
  <c r="O76" i="2"/>
  <c r="N76" i="2"/>
  <c r="O75" i="2"/>
  <c r="N75" i="2"/>
  <c r="O74" i="2"/>
  <c r="N74" i="2"/>
  <c r="O73" i="2"/>
  <c r="N73" i="2"/>
  <c r="O72" i="2"/>
  <c r="N72" i="2"/>
  <c r="O71" i="2"/>
  <c r="N71" i="2"/>
  <c r="O70" i="2"/>
  <c r="N70" i="2"/>
  <c r="O69" i="2"/>
  <c r="N69" i="2"/>
  <c r="O68" i="2"/>
  <c r="N68" i="2"/>
  <c r="O67" i="2"/>
  <c r="N67" i="2"/>
  <c r="O66" i="2"/>
  <c r="N66" i="2"/>
  <c r="O63" i="2"/>
  <c r="N63" i="2"/>
  <c r="O62" i="2"/>
  <c r="N62" i="2"/>
  <c r="O61" i="2"/>
  <c r="N61" i="2"/>
  <c r="O60" i="2"/>
  <c r="N60" i="2"/>
  <c r="O59" i="2"/>
  <c r="N59" i="2"/>
  <c r="O58" i="2"/>
  <c r="N58" i="2"/>
  <c r="O57" i="2"/>
  <c r="N57" i="2"/>
  <c r="O49" i="2"/>
  <c r="N49" i="2"/>
  <c r="O48" i="2"/>
  <c r="N48" i="2"/>
  <c r="O47" i="2"/>
  <c r="N47" i="2"/>
  <c r="O46" i="2"/>
  <c r="N46" i="2"/>
  <c r="O45" i="2"/>
  <c r="N45" i="2"/>
  <c r="O44" i="2"/>
  <c r="N44" i="2"/>
  <c r="O43" i="2"/>
  <c r="N43" i="2"/>
  <c r="O42" i="2"/>
  <c r="N42" i="2"/>
  <c r="O41" i="2"/>
  <c r="N41" i="2"/>
  <c r="O40" i="2"/>
  <c r="N40" i="2"/>
  <c r="O37" i="2"/>
  <c r="N37" i="2"/>
  <c r="O36" i="2"/>
  <c r="N36" i="2"/>
  <c r="O35" i="2"/>
  <c r="N35" i="2"/>
  <c r="O34" i="2"/>
  <c r="N34" i="2"/>
  <c r="O33" i="2"/>
  <c r="N33" i="2"/>
  <c r="O32" i="2"/>
  <c r="N32" i="2"/>
  <c r="O31" i="2"/>
  <c r="N31" i="2"/>
  <c r="O30" i="2"/>
  <c r="N30" i="2"/>
  <c r="O29" i="2"/>
  <c r="N29" i="2"/>
  <c r="O28" i="2"/>
  <c r="N28" i="2"/>
  <c r="O26" i="2"/>
  <c r="N26" i="2"/>
  <c r="O25" i="2"/>
  <c r="N25" i="2"/>
  <c r="O24" i="2"/>
  <c r="N24" i="2"/>
  <c r="O23" i="2"/>
  <c r="N23" i="2"/>
  <c r="O22" i="2"/>
  <c r="N22" i="2"/>
  <c r="O21" i="2"/>
  <c r="N21" i="2"/>
  <c r="O20" i="2"/>
  <c r="N20" i="2"/>
  <c r="O19" i="2"/>
  <c r="N19" i="2"/>
  <c r="O18" i="2"/>
  <c r="N18" i="2"/>
  <c r="O17" i="2"/>
  <c r="N17" i="2"/>
  <c r="Y116" i="1" l="1"/>
  <c r="Y111" i="1"/>
  <c r="Y110" i="1"/>
  <c r="U116" i="1"/>
  <c r="U112" i="1"/>
  <c r="U111" i="1"/>
  <c r="U110" i="1"/>
  <c r="Q116" i="1"/>
  <c r="Q112" i="1"/>
  <c r="Q110" i="1"/>
  <c r="M111" i="1"/>
  <c r="M110" i="1"/>
  <c r="M90" i="1"/>
  <c r="Y132" i="1"/>
  <c r="Y28" i="1" l="1"/>
  <c r="U28" i="1"/>
  <c r="Q28" i="1"/>
  <c r="M28" i="1"/>
  <c r="Y27" i="1"/>
  <c r="U27" i="1"/>
  <c r="Q27" i="1"/>
  <c r="M27" i="1"/>
  <c r="M17" i="1" l="1"/>
  <c r="Q17" i="1"/>
  <c r="Y17" i="1"/>
  <c r="M18" i="1"/>
  <c r="Q18" i="1"/>
  <c r="U18" i="1"/>
  <c r="Y18" i="1"/>
  <c r="M19" i="1"/>
  <c r="Q19" i="1"/>
  <c r="U19" i="1"/>
  <c r="Y19" i="1"/>
  <c r="M20" i="1"/>
  <c r="U20" i="1"/>
  <c r="Y20" i="1"/>
  <c r="M21" i="1"/>
  <c r="Q21" i="1"/>
  <c r="U21" i="1"/>
  <c r="Y21" i="1"/>
  <c r="M22" i="1"/>
  <c r="Q22" i="1"/>
  <c r="U22" i="1"/>
  <c r="Y22" i="1"/>
  <c r="M23" i="1"/>
  <c r="Q23" i="1"/>
  <c r="U23" i="1"/>
  <c r="Y23" i="1"/>
  <c r="M24" i="1"/>
  <c r="Q24" i="1"/>
  <c r="U24" i="1"/>
  <c r="Y24" i="1"/>
  <c r="M25" i="1"/>
  <c r="Q25" i="1"/>
  <c r="U25" i="1"/>
  <c r="Y25" i="1"/>
  <c r="U147" i="1"/>
  <c r="U146" i="1"/>
  <c r="U134" i="1"/>
  <c r="U133" i="1"/>
  <c r="U131" i="1"/>
  <c r="U130" i="1"/>
  <c r="U126" i="1"/>
  <c r="U122" i="1"/>
  <c r="U121" i="1"/>
  <c r="U107" i="1"/>
  <c r="U105" i="1"/>
  <c r="U104" i="1"/>
  <c r="U89" i="1"/>
  <c r="U83" i="1"/>
  <c r="U77" i="1"/>
  <c r="U76" i="1"/>
  <c r="U74" i="1"/>
  <c r="U72" i="1"/>
  <c r="U70" i="1"/>
  <c r="U69" i="1"/>
  <c r="U58" i="1"/>
  <c r="U54" i="1"/>
  <c r="U42" i="1"/>
  <c r="U39" i="1"/>
  <c r="U37" i="1"/>
  <c r="U36" i="1"/>
  <c r="U34" i="1"/>
  <c r="U33" i="1"/>
  <c r="U32" i="1"/>
  <c r="U31" i="1"/>
  <c r="U30" i="1"/>
  <c r="U29" i="1"/>
  <c r="M147" i="1"/>
  <c r="M146" i="1"/>
  <c r="M141" i="1"/>
  <c r="M131" i="1"/>
  <c r="M123" i="1"/>
  <c r="M122" i="1"/>
  <c r="M121" i="1"/>
  <c r="M107" i="1"/>
  <c r="M104" i="1"/>
  <c r="M95" i="1"/>
  <c r="M92" i="1"/>
  <c r="M89" i="1"/>
  <c r="M83" i="1"/>
  <c r="M76" i="1"/>
  <c r="M74" i="1"/>
  <c r="M72" i="1"/>
  <c r="M71" i="1"/>
  <c r="M69" i="1"/>
  <c r="M54" i="1"/>
  <c r="M44" i="1"/>
  <c r="M43" i="1"/>
  <c r="M42" i="1"/>
  <c r="M39" i="1"/>
  <c r="M37" i="1"/>
  <c r="M33" i="1"/>
  <c r="M32" i="1"/>
  <c r="M31" i="1"/>
  <c r="M30" i="1"/>
  <c r="M29" i="1"/>
  <c r="U41" i="1" l="1"/>
  <c r="W41" i="1"/>
  <c r="V41" i="1"/>
  <c r="Q147" i="1"/>
  <c r="Q146" i="1"/>
  <c r="Q141" i="1"/>
  <c r="Q133" i="1"/>
  <c r="Q131" i="1"/>
  <c r="Q130" i="1"/>
  <c r="Q126" i="1"/>
  <c r="Q125" i="1"/>
  <c r="Q122" i="1"/>
  <c r="Q121" i="1"/>
  <c r="Q104" i="1"/>
  <c r="Q95" i="1"/>
  <c r="Q92" i="1"/>
  <c r="Q83" i="1"/>
  <c r="Q76" i="1"/>
  <c r="Q74" i="1"/>
  <c r="Q72" i="1"/>
  <c r="Q71" i="1"/>
  <c r="Q54" i="1"/>
  <c r="Q44" i="1"/>
  <c r="Q43" i="1"/>
  <c r="Q42" i="1"/>
  <c r="Q39" i="1"/>
  <c r="Q37" i="1"/>
  <c r="Q36" i="1"/>
  <c r="Q34" i="1"/>
  <c r="Q33" i="1"/>
  <c r="Q32" i="1"/>
  <c r="Q31" i="1"/>
  <c r="Q30" i="1"/>
  <c r="Y147" i="1"/>
  <c r="Y146" i="1"/>
  <c r="Y141" i="1"/>
  <c r="Y134" i="1"/>
  <c r="Y133" i="1"/>
  <c r="Y131" i="1"/>
  <c r="Y130" i="1"/>
  <c r="Y123" i="1"/>
  <c r="Y121" i="1"/>
  <c r="Y107" i="1"/>
  <c r="Y104" i="1"/>
  <c r="Y95" i="1"/>
  <c r="Y92" i="1"/>
  <c r="Y89" i="1"/>
  <c r="Y83" i="1"/>
  <c r="Y79" i="1"/>
  <c r="Y76" i="1"/>
  <c r="Y74" i="1"/>
  <c r="Y72" i="1"/>
  <c r="Y71" i="1"/>
  <c r="Y70" i="1"/>
  <c r="Y69" i="1"/>
  <c r="Y58" i="1"/>
  <c r="Y54" i="1"/>
  <c r="Y44" i="1"/>
  <c r="Y43" i="1"/>
  <c r="Y42" i="1"/>
  <c r="Y39" i="1"/>
  <c r="Y37" i="1"/>
  <c r="Y36" i="1"/>
  <c r="Y34" i="1"/>
  <c r="Y33" i="1"/>
  <c r="Y32" i="1"/>
  <c r="Y31" i="1"/>
  <c r="Y30" i="1"/>
  <c r="Y29" i="1"/>
  <c r="Q41" i="1" l="1"/>
  <c r="S41" i="1"/>
  <c r="R41" i="1"/>
  <c r="Q40" i="1"/>
  <c r="S40" i="1"/>
  <c r="R40" i="1"/>
  <c r="Q69" i="1"/>
  <c r="S69" i="1"/>
  <c r="R69" i="1"/>
  <c r="Y41" i="1"/>
  <c r="AA41" i="1"/>
  <c r="Z41" i="1"/>
</calcChain>
</file>

<file path=xl/sharedStrings.xml><?xml version="1.0" encoding="utf-8"?>
<sst xmlns="http://schemas.openxmlformats.org/spreadsheetml/2006/main" count="839" uniqueCount="271">
  <si>
    <t>File Number:</t>
  </si>
  <si>
    <t>EB-2025-0252</t>
  </si>
  <si>
    <t>Exhibit:</t>
  </si>
  <si>
    <t>Tab:</t>
  </si>
  <si>
    <t>Schedule:</t>
  </si>
  <si>
    <t>Page:</t>
  </si>
  <si>
    <t>Date:</t>
  </si>
  <si>
    <t>Appendix 2-BB</t>
  </si>
  <si>
    <t>Service Life Comparison</t>
  </si>
  <si>
    <t>2025-2031 Service Life</t>
  </si>
  <si>
    <t>Asset Details</t>
  </si>
  <si>
    <t>Useful Life</t>
  </si>
  <si>
    <t>USoA Account Number</t>
  </si>
  <si>
    <t>USoA Account Description</t>
  </si>
  <si>
    <t>Alectra Rates (2025 - 2031)</t>
  </si>
  <si>
    <t>Outside Range of Min, Max TUL?</t>
  </si>
  <si>
    <t>Parent*</t>
  </si>
  <si>
    <t>#</t>
  </si>
  <si>
    <t>Category| Component | Type</t>
  </si>
  <si>
    <t>MIN UL</t>
  </si>
  <si>
    <t>TUL</t>
  </si>
  <si>
    <t>MAX UL</t>
  </si>
  <si>
    <t>Years</t>
  </si>
  <si>
    <t>Rate</t>
  </si>
  <si>
    <t>Below Min TUL</t>
  </si>
  <si>
    <t>Above Max TUL</t>
  </si>
  <si>
    <t>OH</t>
  </si>
  <si>
    <t>Fully Dressed Wood Poles</t>
  </si>
  <si>
    <t>Overall</t>
  </si>
  <si>
    <t>1830</t>
  </si>
  <si>
    <t>Poles, Towers and Fixtures (Wood)</t>
  </si>
  <si>
    <t>Cross Arm</t>
  </si>
  <si>
    <t>Wood</t>
  </si>
  <si>
    <t>Steel</t>
  </si>
  <si>
    <t>Fully Dressed Concrete Poles</t>
  </si>
  <si>
    <t>Poles, Towers and Fixtures (Concrete)</t>
  </si>
  <si>
    <t>Fully Dressed Steel Poles</t>
  </si>
  <si>
    <t>Composite Poles</t>
  </si>
  <si>
    <t>Poles, Towers and Fixtures (Composite)</t>
  </si>
  <si>
    <t>OH Line Switch</t>
  </si>
  <si>
    <t>1835</t>
  </si>
  <si>
    <t>Overhead Conductors and Devices  (Switches &amp; Capacitors)</t>
  </si>
  <si>
    <t>OH Line Switch Motor</t>
  </si>
  <si>
    <t>OH Line Switch RTU</t>
  </si>
  <si>
    <t>OH Integral Switches</t>
  </si>
  <si>
    <t>OH Conductors</t>
  </si>
  <si>
    <t>Overhead Conductors and Devices (Primary)</t>
  </si>
  <si>
    <t>1855</t>
  </si>
  <si>
    <t>Services (Secondary/Services O/H)</t>
  </si>
  <si>
    <t>OH Transformers &amp; Voltage Regulators</t>
  </si>
  <si>
    <t>1850</t>
  </si>
  <si>
    <t>Line Transformers (OH Transformers)</t>
  </si>
  <si>
    <t>OH Shunt Capacitor Banks</t>
  </si>
  <si>
    <t>Reclosers</t>
  </si>
  <si>
    <t>TS &amp; MS</t>
  </si>
  <si>
    <t>Power Transformers</t>
  </si>
  <si>
    <t>1815</t>
  </si>
  <si>
    <t>Transformer Station Equipment - Normally Primary Above 50 kV (Power Transformers)</t>
  </si>
  <si>
    <t>1820</t>
  </si>
  <si>
    <t>Distribution Station Equipment - Normally Primary Below 50 kV (Power Transformers)</t>
  </si>
  <si>
    <t>Bushing</t>
  </si>
  <si>
    <t>Tap Changer</t>
  </si>
  <si>
    <t>Transformer Station Equipment - Normally Primary Above 50 kV (Tap Changer)</t>
  </si>
  <si>
    <t>Distribution Station Equipment - Normally Primary Below 50 kV (Tap Changer)</t>
  </si>
  <si>
    <t>Station Service Transformer</t>
  </si>
  <si>
    <t>Station Grounding Transformer</t>
  </si>
  <si>
    <t>Station DC System</t>
  </si>
  <si>
    <t>Transformer Station Equipment - Normally Primary Above 50 kV (DC Systems/Battery)</t>
  </si>
  <si>
    <t>Distribution Station Equipment - Normally Primary Below 50 kV (DC Systems/Battery)</t>
  </si>
  <si>
    <t>Transformer Station Equipment - Normally Primary Above 50 kV (Capacitor Banks)</t>
  </si>
  <si>
    <t>Distribution Station Equipment - Normally Primary Below 50 kV  (Capacitor Banks)</t>
  </si>
  <si>
    <t>Battery Bank</t>
  </si>
  <si>
    <t>Charger</t>
  </si>
  <si>
    <t>Station Metal Clad Switchgear</t>
  </si>
  <si>
    <t>Transformer Station Equipment - Normally Primary Above 50 kV (Switchgear)</t>
  </si>
  <si>
    <t>Distribution Station Equipment - Normally Primary Below 50 kV (Switchgear)</t>
  </si>
  <si>
    <t>Removable Breaker</t>
  </si>
  <si>
    <t>Station Independent Breakers</t>
  </si>
  <si>
    <t>Station Switch</t>
  </si>
  <si>
    <t>Electromechanical Relays</t>
  </si>
  <si>
    <t>Transformer Station Equipment - Normally Primary Above 50 kV (Relays - SS/Electromechanical)</t>
  </si>
  <si>
    <t>Distribution Station Equipment - Normally Primary Below 50 kV (Relays - SS/Electromechanical)</t>
  </si>
  <si>
    <t>Solid State Relays</t>
  </si>
  <si>
    <t>Digital &amp; Numeric Relays</t>
  </si>
  <si>
    <t>Transformer Station Equipment - Normally Primary Above 50 kV (Relays - Microprocessor)</t>
  </si>
  <si>
    <t>Distribution Station Equipment - Normally Primary Below 50 kV (Relays - Microprocessor)</t>
  </si>
  <si>
    <t>Rigid Busbars</t>
  </si>
  <si>
    <t>Steel Structure</t>
  </si>
  <si>
    <t>Transformer Station Equipment - Normally Primary Above 50 kV (Support Steel Structure and Grounding System)</t>
  </si>
  <si>
    <t>Distribution Station Equipment - Normally Primary Below 50 kV (Support Steel Structure and Grounding System)</t>
  </si>
  <si>
    <t>UG</t>
  </si>
  <si>
    <t>Primary Paper Insulated Lead Covered (PILC) Cables</t>
  </si>
  <si>
    <t>Underground conductors and Devices (Primary - PILC)</t>
  </si>
  <si>
    <t>Primary Ethylene-Propylene Rubber (EPR) Cables</t>
  </si>
  <si>
    <t>Primary Non-Tree Retardant (TR) Cross Linked 
Polyethylene (XLPE) Cables Direct Buried</t>
  </si>
  <si>
    <t>Underground conductors and Devices (Primary - XLPE Non-TR)</t>
  </si>
  <si>
    <t>Supported by the Alliance depreciation rate study</t>
  </si>
  <si>
    <t>Primary Non-TR XLPE Cables in Duct</t>
  </si>
  <si>
    <t>Underground conductors and Devices (Primary - XLPE-TR)</t>
  </si>
  <si>
    <t>Underground conductors and Devices (Cable Injections)</t>
  </si>
  <si>
    <t>Secondary PILC Cables</t>
  </si>
  <si>
    <t>Secondary Cables Direct Buried</t>
  </si>
  <si>
    <t>Underground conductors and Devices (Secondary - Direct Buried)</t>
  </si>
  <si>
    <t>Secondary Cables in Duct</t>
  </si>
  <si>
    <t>Underground conductors and Devices (Secondary - In Duct/Services)</t>
  </si>
  <si>
    <t>Network Tranformers</t>
  </si>
  <si>
    <t>Protector</t>
  </si>
  <si>
    <t>Pad-Mounted Transformers</t>
  </si>
  <si>
    <t>Line Transformers (UG Transformers - Padmount)</t>
  </si>
  <si>
    <t>Submersible/Vault Transformers</t>
  </si>
  <si>
    <t>Line Transformers (UG Transformers - Vault)</t>
  </si>
  <si>
    <t>UG Foundation</t>
  </si>
  <si>
    <t>UG Vaults</t>
  </si>
  <si>
    <t>Roof</t>
  </si>
  <si>
    <t>UG Vault Switches</t>
  </si>
  <si>
    <t>Pad-Mounted Switchgear</t>
  </si>
  <si>
    <t>Underground conductors and Devices (Air Insulated)</t>
  </si>
  <si>
    <t>Underground conductors and Devices (Solid Dielectric)</t>
  </si>
  <si>
    <t>Underground conductors and Devices (Oil/SF6)</t>
  </si>
  <si>
    <t>Ducts</t>
  </si>
  <si>
    <t>Concrete Encased Duct Banks</t>
  </si>
  <si>
    <t>Underground Conduit (Concrete)</t>
  </si>
  <si>
    <t>Cable Chambers</t>
  </si>
  <si>
    <t>S</t>
  </si>
  <si>
    <t>Remote SCADA</t>
  </si>
  <si>
    <t>System Supervisory Equipment (Communication Devices)</t>
  </si>
  <si>
    <r>
      <t>Table F-2 from Kinetrics Report</t>
    </r>
    <r>
      <rPr>
        <b/>
        <vertAlign val="superscript"/>
        <sz val="14"/>
        <rFont val="Arial"/>
        <family val="2"/>
      </rPr>
      <t>1</t>
    </r>
  </si>
  <si>
    <t>Useful Life Range</t>
  </si>
  <si>
    <t>Below Min Range</t>
  </si>
  <si>
    <t>Above Max Range</t>
  </si>
  <si>
    <t>Office Equipment</t>
  </si>
  <si>
    <t>1915</t>
  </si>
  <si>
    <t>Office Furniture and Equipment</t>
  </si>
  <si>
    <t>Vehicles</t>
  </si>
  <si>
    <t>Trucks &amp; Buckets</t>
  </si>
  <si>
    <t>1930</t>
  </si>
  <si>
    <t>Transportation Equipment (Single/Double Bucket Trucks)</t>
  </si>
  <si>
    <t>Trailers</t>
  </si>
  <si>
    <t>Transportation Equipment (Trailers)</t>
  </si>
  <si>
    <t>Vans</t>
  </si>
  <si>
    <t>Transportation Equipment (Automobiles/Light Trucks)</t>
  </si>
  <si>
    <t>Administrative Buildings</t>
  </si>
  <si>
    <t>1908</t>
  </si>
  <si>
    <t>Buildings and Fixtures (Non-distribution)</t>
  </si>
  <si>
    <t>Leasehold Improvements</t>
  </si>
  <si>
    <t>Lease dependent</t>
  </si>
  <si>
    <t>Station Buildings</t>
  </si>
  <si>
    <t>1808</t>
  </si>
  <si>
    <t>Buildings and Fixtures (MS/TS)</t>
  </si>
  <si>
    <t>Parking</t>
  </si>
  <si>
    <t>Buildings and Fixtures (MS/TS Improvements)</t>
  </si>
  <si>
    <t>Fence</t>
  </si>
  <si>
    <t>Buildings and Fixtures (Non-distribution Improvements)</t>
  </si>
  <si>
    <t>Computer Equipment</t>
  </si>
  <si>
    <t>Hardware</t>
  </si>
  <si>
    <t>1920</t>
  </si>
  <si>
    <t>Computer Equipment - Hardware (Desktop/Laptop)</t>
  </si>
  <si>
    <t>Computer Equipment - Hardware (Enterprise)</t>
  </si>
  <si>
    <t>Computer Equipment - Hardware (Network, Etc.)</t>
  </si>
  <si>
    <t>Computer Equipment - Hardware (Printers)</t>
  </si>
  <si>
    <t>Software</t>
  </si>
  <si>
    <t>1611</t>
  </si>
  <si>
    <t>Computer Software (Minor)</t>
  </si>
  <si>
    <t>Computer Software (Networks etc.)</t>
  </si>
  <si>
    <t>Computer Software (Enterprise Systems)</t>
  </si>
  <si>
    <t>Equipment</t>
  </si>
  <si>
    <t>Power Operated</t>
  </si>
  <si>
    <t>Stores</t>
  </si>
  <si>
    <t>1935</t>
  </si>
  <si>
    <t>Stores Equipment</t>
  </si>
  <si>
    <t>Tools, Shop, Garage Equipment</t>
  </si>
  <si>
    <t>1940</t>
  </si>
  <si>
    <t>Tools, Shop and Garage Equipment</t>
  </si>
  <si>
    <t>Measurement &amp; Testing Equipment</t>
  </si>
  <si>
    <t>1945</t>
  </si>
  <si>
    <t>Measurement and Testing Equipment</t>
  </si>
  <si>
    <t>Communication</t>
  </si>
  <si>
    <t>Towers</t>
  </si>
  <si>
    <t>Wireless</t>
  </si>
  <si>
    <t>Computer Equipment - Hardware (Switches &amp; Routers)</t>
  </si>
  <si>
    <t>1955</t>
  </si>
  <si>
    <t>Communication Equipment</t>
  </si>
  <si>
    <t>Residential Energy Meters</t>
  </si>
  <si>
    <t>Industrial/Commercial Energy Meters</t>
  </si>
  <si>
    <t>1860</t>
  </si>
  <si>
    <t>Meters (AMI 1.0 Polyphase)</t>
  </si>
  <si>
    <t>Meters (Primary Metering Units)</t>
  </si>
  <si>
    <t>Wholesale Energy Meters</t>
  </si>
  <si>
    <t>Distribution Station Equipment - Normally Primary Below 50 kV (Wholesale Meters)</t>
  </si>
  <si>
    <t>Current &amp; Potential Transformer (CT &amp; PT)</t>
  </si>
  <si>
    <t>Meters (Auxilliary Equipment))</t>
  </si>
  <si>
    <t>Smart Meters</t>
  </si>
  <si>
    <t>Meters (Single Phase)</t>
  </si>
  <si>
    <t>Meters (Suite)</t>
  </si>
  <si>
    <t>Meters (Polyphase)</t>
  </si>
  <si>
    <t>Meters (Compliance Testing)</t>
  </si>
  <si>
    <t>Repeaters - Smart Metering</t>
  </si>
  <si>
    <t>Data Collectors - Smart Metering</t>
  </si>
  <si>
    <t>* TS &amp; MS = Transformer and Municipal Stations UG = Underground Systems S = Monitoring and Control Systems</t>
  </si>
  <si>
    <t>Note 1:</t>
  </si>
  <si>
    <t>Tables F-1 and F-2 above are to be used as a reference in order to complete columns J, K, L and N.</t>
  </si>
  <si>
    <t>See pages 17-19 of Kinetrics Report</t>
  </si>
  <si>
    <t>2019-2024 Service Life</t>
  </si>
  <si>
    <t>Alectra Rates (2019 - 2024)</t>
  </si>
  <si>
    <t>Transformer Station Equipment - Normally Primary Above 50 kV (Transformers)</t>
  </si>
  <si>
    <t>Distribution Station Equipment - Normally Primary Below 50 kV (Transformers)</t>
  </si>
  <si>
    <t>Transformer Station Equipment - Normally Primary Above 50 kV (Switchgear &amp; Relays/Protection &amp; Control System)</t>
  </si>
  <si>
    <t>Distribution Station Equipment - Normally Primary Below 50 kV (Switchgear &amp; Relays/Protection &amp; Control System)</t>
  </si>
  <si>
    <t>Underground conductors and Devices (Primary - XLPE NonTR)</t>
  </si>
  <si>
    <t>Line Transformers (UG Transformers)</t>
  </si>
  <si>
    <t>Underground conductors and Devices (Solid Dielectric/SF6/Oil)</t>
  </si>
  <si>
    <t>System Supervisory Equipment (Communication Devices/Fault Indicators)</t>
  </si>
  <si>
    <t>Transportation Equipment (Automobiles)</t>
  </si>
  <si>
    <t>Transportation Equipment (Light Trucks)</t>
  </si>
  <si>
    <t>Buildings and Fixtures (TS Improvements)</t>
  </si>
  <si>
    <t>Buildings and Fixtures (MS Improvements)</t>
  </si>
  <si>
    <t>Communication Equipment - AMI2.0</t>
  </si>
  <si>
    <t>Meters (Single Phase - AMI 1.0 Residential)</t>
  </si>
  <si>
    <t>Meters (Single Phase- AMI 1.0 Commercial)</t>
  </si>
  <si>
    <t>Meters (Interval)</t>
  </si>
  <si>
    <t>Legacy Service Life</t>
  </si>
  <si>
    <t>2017 - 2018</t>
  </si>
  <si>
    <t>2019-2021</t>
  </si>
  <si>
    <t>Enersource Legacy Rates</t>
  </si>
  <si>
    <t>Powerstream Legacy Rates</t>
  </si>
  <si>
    <t>Brampton Legacy Rates</t>
  </si>
  <si>
    <t>Horizon Legacy Rates</t>
  </si>
  <si>
    <t>Guelph Legacy Rates</t>
  </si>
  <si>
    <t>Overhead Conductors and Devices (Switches)</t>
  </si>
  <si>
    <t>Services (Secondary OH)</t>
  </si>
  <si>
    <t>Line Transformers (OH)</t>
  </si>
  <si>
    <t>Overhead Conductors and Devices</t>
  </si>
  <si>
    <t>Overhead Conductors and Devices (Scadamate/Reclosures)</t>
  </si>
  <si>
    <t>Transformer Station Equipment - Normally Primary Above 50 kV</t>
  </si>
  <si>
    <t>Distribution Station Equipment - Normally Primary Below 50 kV</t>
  </si>
  <si>
    <t>Transformer Station Equipment - Normally Primary Above 50 kV (Capacitor Bank)</t>
  </si>
  <si>
    <t>Transformer Station Equipment - Normally Primary Above 50 kV (P&amp;C)</t>
  </si>
  <si>
    <t>Transformer Station Equipment - Normally Primary Above 50 kV (Switchgear &amp; Relays)</t>
  </si>
  <si>
    <t>Distribution Station Equipment - Normally Primary Below 50 kV (P&amp;C)</t>
  </si>
  <si>
    <t>Distribution Station Equipment - Normally Primary Below 50 kV (Bus Work &amp; Cubicles)</t>
  </si>
  <si>
    <t>Distribution Station Equipment - Normally Primary Below 50 kV (Breakers &amp; Reclosures)</t>
  </si>
  <si>
    <t>Underground conductors and Devices (Primary)</t>
  </si>
  <si>
    <t>Underground conductors and Devices (Primary - XLPE TR)</t>
  </si>
  <si>
    <t>Underground conductors and Devices</t>
  </si>
  <si>
    <t xml:space="preserve">Underground conductors and Devices </t>
  </si>
  <si>
    <t>Underground conductors and Devices (Services/Accessories)</t>
  </si>
  <si>
    <t>Underground conductors and Devices (Secondary)</t>
  </si>
  <si>
    <t>Line Transformers (UG)</t>
  </si>
  <si>
    <t>Underground conductors and Devices (Solid Dielectric, SF6, Oil)</t>
  </si>
  <si>
    <t>Underground Conduit (Primary)</t>
  </si>
  <si>
    <t>Underground Conduit (Concrete Encased)</t>
  </si>
  <si>
    <t>System Supervisory Equipment (Scada/P&amp;DC Sys)</t>
  </si>
  <si>
    <t>System Supervisory Equipment (Other)</t>
  </si>
  <si>
    <t>System Supervisory Equipment (Display Wall)</t>
  </si>
  <si>
    <t>Transportation Equipment</t>
  </si>
  <si>
    <t>Buildings and Fixtures</t>
  </si>
  <si>
    <t>Buildings and Fixtures (improvements)</t>
  </si>
  <si>
    <t>10-30</t>
  </si>
  <si>
    <t>3%-10%</t>
  </si>
  <si>
    <t>Buildings and Fixtures (MS &amp; TS)</t>
  </si>
  <si>
    <t>Buildings and Fixtures (improvements .)</t>
  </si>
  <si>
    <t>Computer Equipment - Hardware (Network)</t>
  </si>
  <si>
    <t>Computer Equipment - Hardware (Server Leased)</t>
  </si>
  <si>
    <t>Computer Equipment - Hardware (Switches/Routers)</t>
  </si>
  <si>
    <t xml:space="preserve">Computer Software </t>
  </si>
  <si>
    <t>Computer Software (Network)</t>
  </si>
  <si>
    <t>Computer Software (Enterprise)</t>
  </si>
  <si>
    <t>Communication Equipment (Misc)</t>
  </si>
  <si>
    <t>Meters (Residential)</t>
  </si>
  <si>
    <t>Meters (Commercial)</t>
  </si>
  <si>
    <t>Meters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</si>
</sst>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vertAlign val="superscript"/>
      <sz val="14"/>
      <name val="Arial"/>
      <family val="2"/>
    </font>
    <font>
      <b/>
      <sz val="11"/>
      <color indexed="8"/>
      <name val="Calibri"/>
      <family val="1"/>
      <charset val="204"/>
    </font>
    <font>
      <b/>
      <sz val="10"/>
      <color rgb="FFFF0000"/>
      <name val="Arial"/>
      <family val="2"/>
    </font>
    <font>
      <u/>
      <sz val="10"/>
      <color indexed="12"/>
      <name val="Arial"/>
      <family val="2"/>
    </font>
    <font>
      <sz val="11"/>
      <name val="Aptos Narrow"/>
      <family val="2"/>
      <scheme val="minor"/>
    </font>
    <font>
      <sz val="10"/>
      <color rgb="FF00B050"/>
      <name val="Arial"/>
      <family val="2"/>
    </font>
    <font>
      <b/>
      <sz val="11"/>
      <name val="Calibri"/>
      <family val="1"/>
      <charset val="204"/>
    </font>
    <font>
      <b/>
      <sz val="14"/>
      <color rgb="FFFF0000"/>
      <name val="Arial"/>
      <family val="2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248">
    <xf numFmtId="0" fontId="0" fillId="0" borderId="0" xfId="0"/>
    <xf numFmtId="0" fontId="2" fillId="0" borderId="0" xfId="1" applyAlignment="1" applyProtection="1">
      <alignment horizontal="center"/>
      <protection locked="0"/>
    </xf>
    <xf numFmtId="0" fontId="2" fillId="0" borderId="0" xfId="1" applyProtection="1">
      <protection locked="0"/>
    </xf>
    <xf numFmtId="0" fontId="3" fillId="0" borderId="0" xfId="1" applyFont="1" applyProtection="1">
      <protection locked="0"/>
    </xf>
    <xf numFmtId="0" fontId="4" fillId="0" borderId="0" xfId="1" applyFont="1" applyAlignment="1" applyProtection="1">
      <alignment horizontal="right" vertical="top"/>
      <protection locked="0"/>
    </xf>
    <xf numFmtId="0" fontId="2" fillId="0" borderId="0" xfId="1" applyAlignment="1" applyProtection="1">
      <alignment horizontal="right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5" fillId="0" borderId="0" xfId="1" applyFont="1" applyAlignment="1" applyProtection="1">
      <alignment horizontal="center" vertical="top"/>
      <protection locked="0"/>
    </xf>
    <xf numFmtId="0" fontId="5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top"/>
      <protection locked="0"/>
    </xf>
    <xf numFmtId="0" fontId="2" fillId="3" borderId="1" xfId="1" applyFill="1" applyBorder="1" applyProtection="1"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3" fillId="4" borderId="1" xfId="1" applyFont="1" applyFill="1" applyBorder="1" applyProtection="1">
      <protection locked="0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/>
      <protection locked="0"/>
    </xf>
    <xf numFmtId="0" fontId="3" fillId="3" borderId="4" xfId="1" applyFont="1" applyFill="1" applyBorder="1" applyAlignment="1" applyProtection="1">
      <alignment horizontal="center" vertical="center"/>
      <protection locked="0"/>
    </xf>
    <xf numFmtId="0" fontId="2" fillId="4" borderId="1" xfId="1" applyFill="1" applyBorder="1" applyAlignment="1" applyProtection="1">
      <alignment horizontal="center" vertical="center"/>
      <protection locked="0"/>
    </xf>
    <xf numFmtId="0" fontId="7" fillId="3" borderId="3" xfId="1" applyFont="1" applyFill="1" applyBorder="1" applyAlignment="1" applyProtection="1">
      <alignment horizontal="center" vertical="center" wrapText="1"/>
      <protection locked="0"/>
    </xf>
    <xf numFmtId="0" fontId="7" fillId="3" borderId="5" xfId="1" applyFont="1" applyFill="1" applyBorder="1" applyAlignment="1" applyProtection="1">
      <alignment horizontal="center" vertical="center" wrapText="1"/>
      <protection locked="0"/>
    </xf>
    <xf numFmtId="0" fontId="7" fillId="3" borderId="6" xfId="1" applyFont="1" applyFill="1" applyBorder="1" applyAlignment="1" applyProtection="1">
      <alignment horizontal="center" vertical="center" wrapText="1"/>
      <protection locked="0"/>
    </xf>
    <xf numFmtId="0" fontId="2" fillId="0" borderId="8" xfId="1" applyBorder="1" applyAlignment="1" applyProtection="1">
      <alignment horizontal="center" vertical="center"/>
      <protection locked="0"/>
    </xf>
    <xf numFmtId="0" fontId="2" fillId="0" borderId="9" xfId="1" applyBorder="1" applyAlignment="1" applyProtection="1">
      <alignment horizontal="center" vertical="center"/>
      <protection locked="0"/>
    </xf>
    <xf numFmtId="0" fontId="2" fillId="4" borderId="10" xfId="1" applyFill="1" applyBorder="1" applyAlignment="1" applyProtection="1">
      <alignment horizontal="center" vertical="center"/>
      <protection locked="0"/>
    </xf>
    <xf numFmtId="0" fontId="2" fillId="0" borderId="1" xfId="1" applyBorder="1" applyAlignment="1" applyProtection="1">
      <alignment horizontal="center" vertical="center"/>
      <protection locked="0"/>
    </xf>
    <xf numFmtId="0" fontId="2" fillId="0" borderId="1" xfId="1" applyBorder="1" applyAlignment="1" applyProtection="1">
      <alignment horizontal="left"/>
      <protection locked="0"/>
    </xf>
    <xf numFmtId="0" fontId="2" fillId="0" borderId="12" xfId="1" applyBorder="1" applyAlignment="1" applyProtection="1">
      <alignment horizontal="center" vertical="center"/>
      <protection locked="0"/>
    </xf>
    <xf numFmtId="0" fontId="2" fillId="0" borderId="3" xfId="1" applyBorder="1" applyAlignment="1" applyProtection="1">
      <alignment horizontal="center" vertical="center"/>
      <protection locked="0"/>
    </xf>
    <xf numFmtId="0" fontId="2" fillId="0" borderId="14" xfId="1" applyBorder="1" applyAlignment="1" applyProtection="1">
      <alignment horizontal="center" vertical="center"/>
      <protection locked="0"/>
    </xf>
    <xf numFmtId="0" fontId="2" fillId="0" borderId="16" xfId="1" applyBorder="1" applyAlignment="1" applyProtection="1">
      <alignment horizontal="left" vertical="center"/>
      <protection locked="0"/>
    </xf>
    <xf numFmtId="0" fontId="2" fillId="0" borderId="10" xfId="1" applyBorder="1" applyAlignment="1" applyProtection="1">
      <alignment horizontal="center" vertical="center"/>
      <protection locked="0"/>
    </xf>
    <xf numFmtId="0" fontId="8" fillId="4" borderId="10" xfId="1" applyFont="1" applyFill="1" applyBorder="1" applyAlignment="1" applyProtection="1">
      <alignment horizontal="center" vertical="center"/>
      <protection locked="0"/>
    </xf>
    <xf numFmtId="0" fontId="2" fillId="4" borderId="10" xfId="1" applyFill="1" applyBorder="1" applyProtection="1">
      <protection locked="0"/>
    </xf>
    <xf numFmtId="1" fontId="2" fillId="0" borderId="1" xfId="1" applyNumberFormat="1" applyBorder="1" applyAlignment="1" applyProtection="1">
      <alignment horizontal="center" vertical="center"/>
      <protection locked="0"/>
    </xf>
    <xf numFmtId="1" fontId="2" fillId="0" borderId="3" xfId="1" applyNumberFormat="1" applyBorder="1" applyAlignment="1" applyProtection="1">
      <alignment horizontal="center" vertical="center"/>
      <protection locked="0"/>
    </xf>
    <xf numFmtId="0" fontId="2" fillId="0" borderId="1" xfId="1" applyBorder="1" applyAlignment="1" applyProtection="1">
      <alignment horizont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9" fillId="0" borderId="0" xfId="5" applyAlignment="1" applyProtection="1">
      <protection locked="0"/>
    </xf>
    <xf numFmtId="0" fontId="2" fillId="0" borderId="0" xfId="1" applyAlignment="1" applyProtection="1">
      <alignment horizontal="left"/>
      <protection locked="0"/>
    </xf>
    <xf numFmtId="0" fontId="10" fillId="2" borderId="1" xfId="2" applyFont="1" applyFill="1" applyBorder="1" applyAlignment="1">
      <alignment horizontal="center" vertical="center"/>
    </xf>
    <xf numFmtId="9" fontId="10" fillId="0" borderId="1" xfId="3" applyFont="1" applyBorder="1" applyAlignment="1" applyProtection="1">
      <alignment horizontal="center" vertical="center"/>
    </xf>
    <xf numFmtId="0" fontId="11" fillId="4" borderId="10" xfId="1" applyFont="1" applyFill="1" applyBorder="1" applyAlignment="1" applyProtection="1">
      <alignment horizontal="center" vertical="center"/>
      <protection locked="0"/>
    </xf>
    <xf numFmtId="0" fontId="11" fillId="0" borderId="0" xfId="1" applyFont="1" applyProtection="1">
      <protection locked="0"/>
    </xf>
    <xf numFmtId="1" fontId="10" fillId="2" borderId="1" xfId="2" applyNumberFormat="1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left" vertical="center"/>
    </xf>
    <xf numFmtId="9" fontId="10" fillId="0" borderId="2" xfId="3" applyFont="1" applyBorder="1" applyAlignment="1" applyProtection="1">
      <alignment horizontal="center" vertical="center"/>
    </xf>
    <xf numFmtId="0" fontId="2" fillId="0" borderId="1" xfId="1" applyBorder="1" applyAlignment="1">
      <alignment horizontal="center"/>
    </xf>
    <xf numFmtId="1" fontId="2" fillId="2" borderId="1" xfId="1" applyNumberFormat="1" applyFill="1" applyBorder="1" applyAlignment="1" applyProtection="1">
      <alignment horizontal="center" vertical="center"/>
      <protection locked="0"/>
    </xf>
    <xf numFmtId="0" fontId="2" fillId="2" borderId="1" xfId="1" applyFill="1" applyBorder="1" applyAlignment="1" applyProtection="1">
      <alignment horizontal="left" vertical="center"/>
      <protection locked="0"/>
    </xf>
    <xf numFmtId="0" fontId="2" fillId="2" borderId="1" xfId="1" applyFill="1" applyBorder="1" applyAlignment="1" applyProtection="1">
      <alignment horizontal="center" vertical="center"/>
      <protection locked="0"/>
    </xf>
    <xf numFmtId="1" fontId="2" fillId="2" borderId="26" xfId="1" applyNumberFormat="1" applyFill="1" applyBorder="1" applyAlignment="1" applyProtection="1">
      <alignment horizontal="center" vertical="center"/>
      <protection locked="0"/>
    </xf>
    <xf numFmtId="0" fontId="2" fillId="2" borderId="26" xfId="1" applyFill="1" applyBorder="1" applyAlignment="1" applyProtection="1">
      <alignment horizontal="left" vertical="center"/>
      <protection locked="0"/>
    </xf>
    <xf numFmtId="0" fontId="2" fillId="2" borderId="26" xfId="1" applyFill="1" applyBorder="1" applyAlignment="1" applyProtection="1">
      <alignment horizontal="center" vertical="center"/>
      <protection locked="0"/>
    </xf>
    <xf numFmtId="9" fontId="10" fillId="0" borderId="26" xfId="3" applyFont="1" applyBorder="1" applyAlignment="1" applyProtection="1">
      <alignment horizontal="center" vertical="center"/>
    </xf>
    <xf numFmtId="9" fontId="10" fillId="0" borderId="27" xfId="3" applyFont="1" applyBorder="1" applyAlignment="1" applyProtection="1">
      <alignment horizontal="center" vertical="center"/>
    </xf>
    <xf numFmtId="0" fontId="2" fillId="0" borderId="26" xfId="1" applyBorder="1" applyAlignment="1">
      <alignment horizontal="center"/>
    </xf>
    <xf numFmtId="1" fontId="10" fillId="2" borderId="17" xfId="2" applyNumberFormat="1" applyFont="1" applyFill="1" applyBorder="1" applyAlignment="1">
      <alignment horizontal="center" vertical="center"/>
    </xf>
    <xf numFmtId="0" fontId="10" fillId="2" borderId="17" xfId="2" applyFont="1" applyFill="1" applyBorder="1" applyAlignment="1">
      <alignment horizontal="left" vertical="center"/>
    </xf>
    <xf numFmtId="0" fontId="10" fillId="2" borderId="17" xfId="2" applyFont="1" applyFill="1" applyBorder="1" applyAlignment="1">
      <alignment horizontal="center" vertical="center"/>
    </xf>
    <xf numFmtId="9" fontId="10" fillId="0" borderId="17" xfId="3" applyFont="1" applyBorder="1" applyAlignment="1" applyProtection="1">
      <alignment horizontal="center" vertical="center"/>
    </xf>
    <xf numFmtId="9" fontId="10" fillId="0" borderId="15" xfId="3" applyFont="1" applyBorder="1" applyAlignment="1" applyProtection="1">
      <alignment horizontal="center" vertical="center"/>
    </xf>
    <xf numFmtId="0" fontId="2" fillId="0" borderId="17" xfId="1" applyBorder="1" applyAlignment="1">
      <alignment horizontal="center"/>
    </xf>
    <xf numFmtId="0" fontId="10" fillId="2" borderId="1" xfId="2" quotePrefix="1" applyFont="1" applyFill="1" applyBorder="1" applyAlignment="1">
      <alignment horizontal="center" vertical="center"/>
    </xf>
    <xf numFmtId="17" fontId="10" fillId="2" borderId="1" xfId="2" quotePrefix="1" applyNumberFormat="1" applyFont="1" applyFill="1" applyBorder="1" applyAlignment="1">
      <alignment horizontal="center" vertical="center"/>
    </xf>
    <xf numFmtId="0" fontId="10" fillId="2" borderId="26" xfId="2" applyFont="1" applyFill="1" applyBorder="1" applyAlignment="1">
      <alignment horizontal="center" vertical="center"/>
    </xf>
    <xf numFmtId="0" fontId="12" fillId="3" borderId="1" xfId="1" applyFont="1" applyFill="1" applyBorder="1" applyAlignment="1" applyProtection="1">
      <alignment horizontal="center" vertical="center" wrapText="1"/>
      <protection locked="0"/>
    </xf>
    <xf numFmtId="0" fontId="12" fillId="3" borderId="3" xfId="1" applyFont="1" applyFill="1" applyBorder="1" applyAlignment="1" applyProtection="1">
      <alignment horizontal="center" vertical="center" wrapText="1"/>
      <protection locked="0"/>
    </xf>
    <xf numFmtId="0" fontId="12" fillId="3" borderId="5" xfId="1" applyFont="1" applyFill="1" applyBorder="1" applyAlignment="1" applyProtection="1">
      <alignment horizontal="center" vertical="center" wrapText="1"/>
      <protection locked="0"/>
    </xf>
    <xf numFmtId="0" fontId="12" fillId="3" borderId="44" xfId="1" applyFont="1" applyFill="1" applyBorder="1" applyAlignment="1" applyProtection="1">
      <alignment horizontal="center" vertical="center" wrapText="1"/>
      <protection locked="0"/>
    </xf>
    <xf numFmtId="9" fontId="10" fillId="0" borderId="1" xfId="4" applyFont="1" applyBorder="1" applyAlignment="1">
      <alignment horizontal="center" vertical="center"/>
    </xf>
    <xf numFmtId="9" fontId="10" fillId="0" borderId="1" xfId="3" applyFont="1" applyBorder="1" applyAlignment="1">
      <alignment horizontal="center" vertical="center"/>
    </xf>
    <xf numFmtId="1" fontId="10" fillId="0" borderId="0" xfId="2" applyNumberFormat="1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0" fillId="0" borderId="0" xfId="2" applyFont="1" applyAlignment="1">
      <alignment horizontal="center" vertical="center"/>
    </xf>
    <xf numFmtId="9" fontId="10" fillId="0" borderId="0" xfId="4" applyFont="1" applyFill="1" applyBorder="1" applyAlignment="1">
      <alignment horizontal="center" vertical="center"/>
    </xf>
    <xf numFmtId="0" fontId="2" fillId="0" borderId="0" xfId="1" applyAlignment="1">
      <alignment horizontal="center"/>
    </xf>
    <xf numFmtId="0" fontId="2" fillId="2" borderId="1" xfId="1" quotePrefix="1" applyFill="1" applyBorder="1" applyAlignment="1" applyProtection="1">
      <alignment horizontal="center" vertical="center"/>
      <protection locked="0"/>
    </xf>
    <xf numFmtId="0" fontId="10" fillId="2" borderId="17" xfId="2" quotePrefix="1" applyFont="1" applyFill="1" applyBorder="1" applyAlignment="1">
      <alignment horizontal="center" vertical="center"/>
    </xf>
    <xf numFmtId="16" fontId="10" fillId="2" borderId="1" xfId="2" quotePrefix="1" applyNumberFormat="1" applyFont="1" applyFill="1" applyBorder="1" applyAlignment="1">
      <alignment horizontal="center" vertical="center"/>
    </xf>
    <xf numFmtId="9" fontId="10" fillId="0" borderId="1" xfId="3" applyFont="1" applyFill="1" applyBorder="1" applyAlignment="1" applyProtection="1">
      <alignment horizontal="center" vertical="center"/>
    </xf>
    <xf numFmtId="9" fontId="10" fillId="0" borderId="26" xfId="3" applyFont="1" applyFill="1" applyBorder="1" applyAlignment="1" applyProtection="1">
      <alignment horizontal="center" vertical="center"/>
    </xf>
    <xf numFmtId="9" fontId="10" fillId="0" borderId="17" xfId="3" applyFont="1" applyFill="1" applyBorder="1" applyAlignment="1" applyProtection="1">
      <alignment horizontal="center" vertical="center"/>
    </xf>
    <xf numFmtId="9" fontId="10" fillId="0" borderId="1" xfId="4" applyFont="1" applyFill="1" applyBorder="1" applyAlignment="1">
      <alignment horizontal="center" vertical="center"/>
    </xf>
    <xf numFmtId="9" fontId="10" fillId="0" borderId="1" xfId="4" quotePrefix="1" applyFont="1" applyFill="1" applyBorder="1" applyAlignment="1">
      <alignment horizontal="center" vertical="center"/>
    </xf>
    <xf numFmtId="9" fontId="10" fillId="0" borderId="1" xfId="3" applyFont="1" applyFill="1" applyBorder="1" applyAlignment="1">
      <alignment horizontal="center" vertical="center"/>
    </xf>
    <xf numFmtId="9" fontId="10" fillId="0" borderId="1" xfId="4" quotePrefix="1" applyFont="1" applyBorder="1" applyAlignment="1">
      <alignment horizontal="center" vertical="center"/>
    </xf>
    <xf numFmtId="0" fontId="2" fillId="2" borderId="3" xfId="1" applyFill="1" applyBorder="1" applyAlignment="1" applyProtection="1">
      <alignment horizontal="center" vertical="center"/>
      <protection locked="0"/>
    </xf>
    <xf numFmtId="0" fontId="10" fillId="2" borderId="1" xfId="2" applyFont="1" applyFill="1" applyBorder="1" applyAlignment="1">
      <alignment horizontal="left" vertical="center" wrapText="1"/>
    </xf>
    <xf numFmtId="1" fontId="10" fillId="2" borderId="26" xfId="2" applyNumberFormat="1" applyFont="1" applyFill="1" applyBorder="1" applyAlignment="1">
      <alignment horizontal="center" vertical="center"/>
    </xf>
    <xf numFmtId="0" fontId="10" fillId="2" borderId="26" xfId="2" applyFont="1" applyFill="1" applyBorder="1" applyAlignment="1">
      <alignment horizontal="left" vertical="center"/>
    </xf>
    <xf numFmtId="0" fontId="2" fillId="2" borderId="8" xfId="1" applyFill="1" applyBorder="1" applyAlignment="1" applyProtection="1">
      <alignment horizontal="center" vertical="center"/>
      <protection locked="0"/>
    </xf>
    <xf numFmtId="9" fontId="10" fillId="0" borderId="8" xfId="3" applyFont="1" applyFill="1" applyBorder="1" applyAlignment="1" applyProtection="1">
      <alignment horizontal="center" vertical="center"/>
    </xf>
    <xf numFmtId="9" fontId="10" fillId="0" borderId="3" xfId="3" applyFont="1" applyFill="1" applyBorder="1" applyAlignment="1" applyProtection="1">
      <alignment horizontal="center" vertical="center"/>
    </xf>
    <xf numFmtId="0" fontId="2" fillId="0" borderId="3" xfId="1" applyBorder="1" applyAlignment="1">
      <alignment horizontal="center"/>
    </xf>
    <xf numFmtId="1" fontId="10" fillId="2" borderId="8" xfId="2" applyNumberFormat="1" applyFont="1" applyFill="1" applyBorder="1" applyAlignment="1">
      <alignment horizontal="center" vertical="center"/>
    </xf>
    <xf numFmtId="0" fontId="10" fillId="2" borderId="8" xfId="2" applyFont="1" applyFill="1" applyBorder="1" applyAlignment="1">
      <alignment horizontal="left" vertical="center"/>
    </xf>
    <xf numFmtId="0" fontId="10" fillId="2" borderId="8" xfId="2" applyFont="1" applyFill="1" applyBorder="1" applyAlignment="1">
      <alignment horizontal="center" vertical="center"/>
    </xf>
    <xf numFmtId="0" fontId="2" fillId="0" borderId="8" xfId="1" applyBorder="1" applyAlignment="1">
      <alignment horizontal="center"/>
    </xf>
    <xf numFmtId="0" fontId="2" fillId="2" borderId="0" xfId="1" applyFill="1" applyProtection="1">
      <protection locked="0"/>
    </xf>
    <xf numFmtId="0" fontId="10" fillId="2" borderId="3" xfId="2" applyFont="1" applyFill="1" applyBorder="1" applyAlignment="1">
      <alignment horizontal="center" vertical="center"/>
    </xf>
    <xf numFmtId="0" fontId="10" fillId="2" borderId="3" xfId="2" quotePrefix="1" applyFont="1" applyFill="1" applyBorder="1" applyAlignment="1">
      <alignment horizontal="center" vertical="center"/>
    </xf>
    <xf numFmtId="9" fontId="10" fillId="0" borderId="3" xfId="3" applyFont="1" applyBorder="1" applyAlignment="1" applyProtection="1">
      <alignment horizontal="center" vertical="center"/>
    </xf>
    <xf numFmtId="0" fontId="2" fillId="0" borderId="4" xfId="1" applyBorder="1" applyAlignment="1" applyProtection="1">
      <alignment vertical="center"/>
      <protection locked="0"/>
    </xf>
    <xf numFmtId="0" fontId="2" fillId="0" borderId="20" xfId="1" applyBorder="1" applyAlignment="1" applyProtection="1">
      <alignment vertical="center"/>
      <protection locked="0"/>
    </xf>
    <xf numFmtId="0" fontId="2" fillId="0" borderId="13" xfId="1" applyBorder="1" applyAlignment="1" applyProtection="1">
      <alignment vertical="center"/>
      <protection locked="0"/>
    </xf>
    <xf numFmtId="1" fontId="2" fillId="2" borderId="3" xfId="1" applyNumberFormat="1" applyFill="1" applyBorder="1" applyAlignment="1" applyProtection="1">
      <alignment horizontal="center" vertical="center"/>
      <protection locked="0"/>
    </xf>
    <xf numFmtId="0" fontId="10" fillId="2" borderId="3" xfId="2" applyFont="1" applyFill="1" applyBorder="1" applyAlignment="1">
      <alignment horizontal="left" vertical="center"/>
    </xf>
    <xf numFmtId="0" fontId="10" fillId="2" borderId="8" xfId="2" quotePrefix="1" applyFont="1" applyFill="1" applyBorder="1" applyAlignment="1">
      <alignment horizontal="center" vertical="center"/>
    </xf>
    <xf numFmtId="9" fontId="10" fillId="0" borderId="8" xfId="3" applyFont="1" applyBorder="1" applyAlignment="1" applyProtection="1">
      <alignment horizontal="center" vertical="center"/>
    </xf>
    <xf numFmtId="2" fontId="2" fillId="4" borderId="13" xfId="1" quotePrefix="1" applyNumberFormat="1" applyFill="1" applyBorder="1" applyAlignment="1" applyProtection="1">
      <alignment vertical="center"/>
      <protection locked="0"/>
    </xf>
    <xf numFmtId="2" fontId="2" fillId="4" borderId="16" xfId="1" quotePrefix="1" applyNumberFormat="1" applyFill="1" applyBorder="1" applyAlignment="1" applyProtection="1">
      <alignment vertical="center"/>
      <protection locked="0"/>
    </xf>
    <xf numFmtId="0" fontId="2" fillId="2" borderId="1" xfId="1" applyFill="1" applyBorder="1" applyAlignment="1" applyProtection="1">
      <alignment horizontal="center"/>
      <protection locked="0"/>
    </xf>
    <xf numFmtId="9" fontId="10" fillId="0" borderId="1" xfId="3" applyFont="1" applyFill="1" applyBorder="1" applyAlignment="1" applyProtection="1">
      <alignment horizontal="center"/>
    </xf>
    <xf numFmtId="9" fontId="10" fillId="0" borderId="1" xfId="3" applyFont="1" applyBorder="1" applyAlignment="1" applyProtection="1">
      <alignment horizontal="center"/>
    </xf>
    <xf numFmtId="0" fontId="4" fillId="0" borderId="0" xfId="1" applyFont="1" applyAlignment="1">
      <alignment horizontal="right" vertical="top"/>
    </xf>
    <xf numFmtId="0" fontId="4" fillId="2" borderId="0" xfId="1" applyFont="1" applyFill="1" applyAlignment="1" applyProtection="1">
      <alignment horizontal="right" vertical="top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center" vertical="center" wrapText="1"/>
      <protection locked="0"/>
    </xf>
    <xf numFmtId="0" fontId="13" fillId="0" borderId="0" xfId="1" applyFont="1" applyAlignment="1" applyProtection="1">
      <alignment horizontal="center" vertical="center" wrapText="1"/>
      <protection locked="0"/>
    </xf>
    <xf numFmtId="0" fontId="3" fillId="3" borderId="1" xfId="1" applyFont="1" applyFill="1" applyBorder="1" applyAlignment="1" applyProtection="1">
      <alignment horizontal="center" vertical="center"/>
      <protection locked="0"/>
    </xf>
    <xf numFmtId="0" fontId="3" fillId="3" borderId="2" xfId="1" applyFont="1" applyFill="1" applyBorder="1" applyAlignment="1" applyProtection="1">
      <alignment horizontal="center" vertical="center"/>
      <protection locked="0"/>
    </xf>
    <xf numFmtId="0" fontId="3" fillId="3" borderId="1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center" wrapText="1"/>
      <protection locked="0"/>
    </xf>
    <xf numFmtId="0" fontId="7" fillId="3" borderId="1" xfId="1" applyFont="1" applyFill="1" applyBorder="1" applyAlignment="1" applyProtection="1">
      <alignment horizontal="center" vertical="center" wrapText="1"/>
      <protection locked="0"/>
    </xf>
    <xf numFmtId="0" fontId="2" fillId="0" borderId="3" xfId="1" applyBorder="1" applyAlignment="1" applyProtection="1">
      <alignment horizontal="center" vertical="center"/>
      <protection locked="0"/>
    </xf>
    <xf numFmtId="0" fontId="2" fillId="0" borderId="21" xfId="1" applyBorder="1" applyAlignment="1" applyProtection="1">
      <alignment horizontal="center" vertical="center"/>
      <protection locked="0"/>
    </xf>
    <xf numFmtId="0" fontId="2" fillId="0" borderId="17" xfId="1" applyBorder="1" applyAlignment="1" applyProtection="1">
      <alignment horizontal="center" vertical="center"/>
      <protection locked="0"/>
    </xf>
    <xf numFmtId="0" fontId="2" fillId="0" borderId="3" xfId="1" applyBorder="1" applyAlignment="1" applyProtection="1">
      <alignment horizontal="left" vertical="center"/>
      <protection locked="0"/>
    </xf>
    <xf numFmtId="0" fontId="2" fillId="0" borderId="21" xfId="1" applyBorder="1" applyAlignment="1" applyProtection="1">
      <alignment horizontal="left" vertical="center"/>
      <protection locked="0"/>
    </xf>
    <xf numFmtId="0" fontId="2" fillId="0" borderId="17" xfId="1" applyBorder="1" applyAlignment="1" applyProtection="1">
      <alignment horizontal="left" vertical="center"/>
      <protection locked="0"/>
    </xf>
    <xf numFmtId="0" fontId="2" fillId="0" borderId="2" xfId="1" applyBorder="1" applyAlignment="1" applyProtection="1">
      <alignment horizontal="left"/>
      <protection locked="0"/>
    </xf>
    <xf numFmtId="0" fontId="2" fillId="0" borderId="10" xfId="1" applyBorder="1" applyAlignment="1" applyProtection="1">
      <alignment horizontal="left"/>
      <protection locked="0"/>
    </xf>
    <xf numFmtId="0" fontId="3" fillId="3" borderId="3" xfId="1" applyFont="1" applyFill="1" applyBorder="1" applyAlignment="1" applyProtection="1">
      <alignment horizontal="center" vertical="center"/>
      <protection locked="0"/>
    </xf>
    <xf numFmtId="0" fontId="2" fillId="0" borderId="14" xfId="1" applyBorder="1" applyAlignment="1" applyProtection="1">
      <alignment horizontal="center" vertical="center"/>
      <protection locked="0"/>
    </xf>
    <xf numFmtId="0" fontId="2" fillId="0" borderId="18" xfId="1" applyBorder="1" applyAlignment="1" applyProtection="1">
      <alignment horizontal="center" vertical="center"/>
      <protection locked="0"/>
    </xf>
    <xf numFmtId="0" fontId="3" fillId="0" borderId="7" xfId="1" applyFont="1" applyBorder="1" applyAlignment="1" applyProtection="1">
      <alignment horizontal="center" vertical="center"/>
      <protection locked="0"/>
    </xf>
    <xf numFmtId="0" fontId="3" fillId="0" borderId="11" xfId="1" applyFont="1" applyBorder="1" applyAlignment="1" applyProtection="1">
      <alignment horizontal="center" vertical="center"/>
      <protection locked="0"/>
    </xf>
    <xf numFmtId="0" fontId="2" fillId="0" borderId="29" xfId="1" applyBorder="1" applyAlignment="1" applyProtection="1">
      <alignment horizontal="center" vertical="center"/>
      <protection locked="0"/>
    </xf>
    <xf numFmtId="0" fontId="2" fillId="0" borderId="29" xfId="1" applyBorder="1" applyAlignment="1" applyProtection="1">
      <alignment horizontal="left" vertical="center"/>
      <protection locked="0"/>
    </xf>
    <xf numFmtId="0" fontId="2" fillId="0" borderId="41" xfId="1" applyBorder="1" applyAlignment="1" applyProtection="1">
      <alignment horizontal="left"/>
      <protection locked="0"/>
    </xf>
    <xf numFmtId="0" fontId="2" fillId="0" borderId="30" xfId="1" applyBorder="1" applyAlignment="1" applyProtection="1">
      <alignment horizontal="left"/>
      <protection locked="0"/>
    </xf>
    <xf numFmtId="0" fontId="2" fillId="0" borderId="4" xfId="1" applyBorder="1" applyAlignment="1" applyProtection="1">
      <alignment horizontal="left" vertical="center"/>
      <protection locked="0"/>
    </xf>
    <xf numFmtId="0" fontId="2" fillId="0" borderId="13" xfId="1" applyBorder="1" applyAlignment="1" applyProtection="1">
      <alignment horizontal="left" vertical="center"/>
      <protection locked="0"/>
    </xf>
    <xf numFmtId="0" fontId="2" fillId="0" borderId="15" xfId="1" applyBorder="1" applyAlignment="1" applyProtection="1">
      <alignment horizontal="left" vertical="center"/>
      <protection locked="0"/>
    </xf>
    <xf numFmtId="0" fontId="2" fillId="0" borderId="16" xfId="1" applyBorder="1" applyAlignment="1" applyProtection="1">
      <alignment horizontal="left" vertical="center"/>
      <protection locked="0"/>
    </xf>
    <xf numFmtId="0" fontId="2" fillId="0" borderId="19" xfId="1" applyBorder="1" applyAlignment="1" applyProtection="1">
      <alignment horizontal="left"/>
      <protection locked="0"/>
    </xf>
    <xf numFmtId="0" fontId="2" fillId="0" borderId="20" xfId="1" applyBorder="1" applyAlignment="1" applyProtection="1">
      <alignment horizontal="left" vertical="center"/>
      <protection locked="0"/>
    </xf>
    <xf numFmtId="0" fontId="2" fillId="0" borderId="25" xfId="1" applyBorder="1" applyAlignment="1" applyProtection="1">
      <alignment horizontal="left" vertical="center"/>
      <protection locked="0"/>
    </xf>
    <xf numFmtId="0" fontId="2" fillId="0" borderId="4" xfId="1" applyBorder="1" applyAlignment="1" applyProtection="1">
      <alignment horizontal="left"/>
      <protection locked="0"/>
    </xf>
    <xf numFmtId="0" fontId="2" fillId="0" borderId="20" xfId="1" applyBorder="1" applyAlignment="1" applyProtection="1">
      <alignment horizontal="left"/>
      <protection locked="0"/>
    </xf>
    <xf numFmtId="0" fontId="2" fillId="0" borderId="13" xfId="1" applyBorder="1" applyAlignment="1" applyProtection="1">
      <alignment horizontal="left"/>
      <protection locked="0"/>
    </xf>
    <xf numFmtId="0" fontId="2" fillId="0" borderId="22" xfId="1" applyBorder="1" applyAlignment="1" applyProtection="1">
      <alignment horizontal="left" vertical="center"/>
      <protection locked="0"/>
    </xf>
    <xf numFmtId="0" fontId="2" fillId="0" borderId="0" xfId="1" applyAlignment="1" applyProtection="1">
      <alignment horizontal="left" vertical="center"/>
      <protection locked="0"/>
    </xf>
    <xf numFmtId="0" fontId="2" fillId="0" borderId="23" xfId="1" applyBorder="1" applyAlignment="1" applyProtection="1">
      <alignment horizontal="left" vertical="center"/>
      <protection locked="0"/>
    </xf>
    <xf numFmtId="0" fontId="2" fillId="0" borderId="24" xfId="1" applyBorder="1" applyAlignment="1" applyProtection="1">
      <alignment horizontal="center" vertical="center"/>
      <protection locked="0"/>
    </xf>
    <xf numFmtId="0" fontId="3" fillId="0" borderId="28" xfId="1" applyFont="1" applyBorder="1" applyAlignment="1" applyProtection="1">
      <alignment horizontal="center" vertical="center"/>
      <protection locked="0"/>
    </xf>
    <xf numFmtId="0" fontId="3" fillId="0" borderId="34" xfId="1" applyFont="1" applyBorder="1" applyAlignment="1" applyProtection="1">
      <alignment horizontal="center" vertical="center"/>
      <protection locked="0"/>
    </xf>
    <xf numFmtId="0" fontId="3" fillId="0" borderId="35" xfId="1" applyFont="1" applyBorder="1" applyAlignment="1" applyProtection="1">
      <alignment horizontal="center" vertical="center"/>
      <protection locked="0"/>
    </xf>
    <xf numFmtId="0" fontId="2" fillId="0" borderId="30" xfId="1" applyBorder="1" applyAlignment="1" applyProtection="1">
      <alignment horizontal="left" vertical="center"/>
      <protection locked="0"/>
    </xf>
    <xf numFmtId="0" fontId="2" fillId="0" borderId="10" xfId="1" applyBorder="1" applyAlignment="1" applyProtection="1">
      <alignment horizontal="left" vertical="center"/>
      <protection locked="0"/>
    </xf>
    <xf numFmtId="0" fontId="2" fillId="0" borderId="31" xfId="1" applyBorder="1" applyAlignment="1" applyProtection="1">
      <alignment horizontal="left" vertical="center"/>
      <protection locked="0"/>
    </xf>
    <xf numFmtId="0" fontId="2" fillId="0" borderId="32" xfId="1" applyBorder="1" applyAlignment="1" applyProtection="1">
      <alignment horizontal="left" vertical="center"/>
      <protection locked="0"/>
    </xf>
    <xf numFmtId="0" fontId="2" fillId="0" borderId="1" xfId="1" applyBorder="1" applyAlignment="1" applyProtection="1">
      <alignment horizontal="left" vertical="center"/>
      <protection locked="0"/>
    </xf>
    <xf numFmtId="0" fontId="2" fillId="0" borderId="36" xfId="1" applyBorder="1" applyAlignment="1" applyProtection="1">
      <alignment horizontal="center" vertical="center"/>
      <protection locked="0"/>
    </xf>
    <xf numFmtId="0" fontId="2" fillId="0" borderId="37" xfId="1" applyBorder="1" applyAlignment="1" applyProtection="1">
      <alignment horizontal="left" vertical="center"/>
      <protection locked="0"/>
    </xf>
    <xf numFmtId="0" fontId="2" fillId="0" borderId="38" xfId="1" applyBorder="1" applyAlignment="1" applyProtection="1">
      <alignment horizontal="left" vertical="center"/>
      <protection locked="0"/>
    </xf>
    <xf numFmtId="0" fontId="2" fillId="0" borderId="39" xfId="1" applyBorder="1" applyAlignment="1" applyProtection="1">
      <alignment horizontal="left" vertical="center"/>
      <protection locked="0"/>
    </xf>
    <xf numFmtId="0" fontId="2" fillId="0" borderId="33" xfId="1" applyBorder="1" applyAlignment="1" applyProtection="1">
      <alignment horizontal="center" vertical="center"/>
      <protection locked="0"/>
    </xf>
    <xf numFmtId="0" fontId="2" fillId="0" borderId="2" xfId="1" applyBorder="1" applyAlignment="1" applyProtection="1">
      <alignment horizontal="left" vertical="center"/>
      <protection locked="0"/>
    </xf>
    <xf numFmtId="0" fontId="2" fillId="0" borderId="19" xfId="1" applyBorder="1" applyAlignment="1" applyProtection="1">
      <alignment horizontal="left" vertical="center"/>
      <protection locked="0"/>
    </xf>
    <xf numFmtId="0" fontId="2" fillId="0" borderId="40" xfId="1" applyBorder="1" applyAlignment="1" applyProtection="1">
      <alignment horizontal="center" vertical="center"/>
      <protection locked="0"/>
    </xf>
    <xf numFmtId="0" fontId="2" fillId="0" borderId="41" xfId="1" applyBorder="1" applyAlignment="1" applyProtection="1">
      <alignment horizontal="left" vertical="center"/>
      <protection locked="0"/>
    </xf>
    <xf numFmtId="0" fontId="2" fillId="0" borderId="42" xfId="1" applyBorder="1" applyAlignment="1" applyProtection="1">
      <alignment horizontal="left" vertical="center"/>
      <protection locked="0"/>
    </xf>
    <xf numFmtId="0" fontId="2" fillId="0" borderId="2" xfId="1" applyBorder="1" applyAlignment="1" applyProtection="1">
      <alignment horizontal="left" vertical="center" wrapText="1"/>
      <protection locked="0"/>
    </xf>
    <xf numFmtId="0" fontId="2" fillId="0" borderId="19" xfId="1" applyBorder="1" applyAlignment="1" applyProtection="1">
      <alignment horizontal="left" vertical="center" wrapText="1"/>
      <protection locked="0"/>
    </xf>
    <xf numFmtId="0" fontId="2" fillId="0" borderId="10" xfId="1" applyBorder="1" applyAlignment="1" applyProtection="1">
      <alignment horizontal="left" vertical="center" wrapText="1"/>
      <protection locked="0"/>
    </xf>
    <xf numFmtId="0" fontId="2" fillId="0" borderId="43" xfId="1" applyBorder="1" applyAlignment="1" applyProtection="1">
      <alignment horizontal="left" vertical="center"/>
      <protection locked="0"/>
    </xf>
    <xf numFmtId="1" fontId="2" fillId="0" borderId="4" xfId="1" applyNumberFormat="1" applyBorder="1" applyAlignment="1" applyProtection="1">
      <alignment horizontal="center" vertical="center"/>
      <protection locked="0"/>
    </xf>
    <xf numFmtId="1" fontId="2" fillId="0" borderId="13" xfId="1" applyNumberFormat="1" applyBorder="1" applyAlignment="1" applyProtection="1">
      <alignment horizontal="center" vertical="center"/>
      <protection locked="0"/>
    </xf>
    <xf numFmtId="0" fontId="3" fillId="3" borderId="4" xfId="1" applyFont="1" applyFill="1" applyBorder="1" applyAlignment="1" applyProtection="1">
      <alignment horizontal="center" vertical="center"/>
      <protection locked="0"/>
    </xf>
    <xf numFmtId="0" fontId="3" fillId="3" borderId="20" xfId="1" applyFont="1" applyFill="1" applyBorder="1" applyAlignment="1" applyProtection="1">
      <alignment horizontal="center" vertical="center"/>
      <protection locked="0"/>
    </xf>
    <xf numFmtId="0" fontId="3" fillId="3" borderId="13" xfId="1" applyFont="1" applyFill="1" applyBorder="1" applyAlignment="1" applyProtection="1">
      <alignment horizontal="center" vertical="center"/>
      <protection locked="0"/>
    </xf>
    <xf numFmtId="0" fontId="3" fillId="3" borderId="15" xfId="1" applyFont="1" applyFill="1" applyBorder="1" applyAlignment="1" applyProtection="1">
      <alignment horizontal="center" vertical="center"/>
      <protection locked="0"/>
    </xf>
    <xf numFmtId="0" fontId="3" fillId="3" borderId="25" xfId="1" applyFont="1" applyFill="1" applyBorder="1" applyAlignment="1" applyProtection="1">
      <alignment horizontal="center" vertical="center"/>
      <protection locked="0"/>
    </xf>
    <xf numFmtId="0" fontId="3" fillId="3" borderId="16" xfId="1" applyFont="1" applyFill="1" applyBorder="1" applyAlignment="1" applyProtection="1">
      <alignment horizontal="center" vertical="center"/>
      <protection locked="0"/>
    </xf>
    <xf numFmtId="1" fontId="2" fillId="0" borderId="1" xfId="1" applyNumberFormat="1" applyBorder="1" applyAlignment="1" applyProtection="1">
      <alignment horizontal="center" vertical="center"/>
      <protection locked="0"/>
    </xf>
    <xf numFmtId="0" fontId="12" fillId="3" borderId="1" xfId="1" applyFont="1" applyFill="1" applyBorder="1" applyAlignment="1" applyProtection="1">
      <alignment horizontal="center" vertical="center" wrapText="1"/>
      <protection locked="0"/>
    </xf>
    <xf numFmtId="2" fontId="2" fillId="0" borderId="1" xfId="1" quotePrefix="1" applyNumberFormat="1" applyBorder="1" applyAlignment="1" applyProtection="1">
      <alignment horizontal="center" vertical="center"/>
      <protection locked="0"/>
    </xf>
    <xf numFmtId="1" fontId="2" fillId="0" borderId="3" xfId="1" applyNumberFormat="1" applyBorder="1" applyAlignment="1" applyProtection="1">
      <alignment horizontal="center" vertical="center"/>
      <protection locked="0"/>
    </xf>
    <xf numFmtId="1" fontId="2" fillId="0" borderId="21" xfId="1" applyNumberFormat="1" applyBorder="1" applyAlignment="1" applyProtection="1">
      <alignment horizontal="center" vertical="center"/>
      <protection locked="0"/>
    </xf>
    <xf numFmtId="1" fontId="2" fillId="0" borderId="17" xfId="1" applyNumberFormat="1" applyBorder="1" applyAlignment="1" applyProtection="1">
      <alignment horizontal="center" vertical="center"/>
      <protection locked="0"/>
    </xf>
    <xf numFmtId="1" fontId="2" fillId="0" borderId="22" xfId="1" applyNumberFormat="1" applyBorder="1" applyAlignment="1" applyProtection="1">
      <alignment horizontal="center" vertical="center"/>
      <protection locked="0"/>
    </xf>
    <xf numFmtId="1" fontId="2" fillId="0" borderId="23" xfId="1" applyNumberFormat="1" applyBorder="1" applyAlignment="1" applyProtection="1">
      <alignment horizontal="center" vertical="center"/>
      <protection locked="0"/>
    </xf>
    <xf numFmtId="1" fontId="2" fillId="0" borderId="15" xfId="1" applyNumberFormat="1" applyBorder="1" applyAlignment="1" applyProtection="1">
      <alignment horizontal="center" vertical="center"/>
      <protection locked="0"/>
    </xf>
    <xf numFmtId="1" fontId="2" fillId="0" borderId="16" xfId="1" applyNumberFormat="1" applyBorder="1" applyAlignment="1" applyProtection="1">
      <alignment horizontal="center" vertical="center"/>
      <protection locked="0"/>
    </xf>
    <xf numFmtId="0" fontId="2" fillId="0" borderId="4" xfId="1" applyBorder="1" applyAlignment="1" applyProtection="1">
      <alignment horizontal="center" vertical="center"/>
      <protection locked="0"/>
    </xf>
    <xf numFmtId="0" fontId="2" fillId="0" borderId="13" xfId="1" applyBorder="1" applyAlignment="1" applyProtection="1">
      <alignment horizontal="center" vertical="center"/>
      <protection locked="0"/>
    </xf>
    <xf numFmtId="0" fontId="2" fillId="0" borderId="22" xfId="1" applyBorder="1" applyAlignment="1" applyProtection="1">
      <alignment horizontal="center" vertical="center"/>
      <protection locked="0"/>
    </xf>
    <xf numFmtId="0" fontId="2" fillId="0" borderId="23" xfId="1" applyBorder="1" applyAlignment="1" applyProtection="1">
      <alignment horizontal="center" vertical="center"/>
      <protection locked="0"/>
    </xf>
    <xf numFmtId="0" fontId="2" fillId="0" borderId="15" xfId="1" applyBorder="1" applyAlignment="1" applyProtection="1">
      <alignment horizontal="center" vertical="center"/>
      <protection locked="0"/>
    </xf>
    <xf numFmtId="0" fontId="2" fillId="0" borderId="16" xfId="1" applyBorder="1" applyAlignment="1" applyProtection="1">
      <alignment horizontal="center" vertical="center"/>
      <protection locked="0"/>
    </xf>
    <xf numFmtId="0" fontId="2" fillId="0" borderId="1" xfId="1" applyBorder="1" applyAlignment="1" applyProtection="1">
      <alignment horizontal="center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9" fillId="0" borderId="0" xfId="5" applyAlignment="1" applyProtection="1">
      <alignment horizontal="left" vertical="top"/>
      <protection locked="0"/>
    </xf>
    <xf numFmtId="0" fontId="2" fillId="0" borderId="4" xfId="1" applyBorder="1" applyAlignment="1" applyProtection="1">
      <alignment vertical="center"/>
      <protection locked="0"/>
    </xf>
    <xf numFmtId="0" fontId="2" fillId="0" borderId="20" xfId="1" applyBorder="1" applyAlignment="1" applyProtection="1">
      <alignment vertical="center"/>
      <protection locked="0"/>
    </xf>
    <xf numFmtId="0" fontId="2" fillId="0" borderId="13" xfId="1" applyBorder="1" applyAlignment="1" applyProtection="1">
      <alignment vertical="center"/>
      <protection locked="0"/>
    </xf>
    <xf numFmtId="0" fontId="11" fillId="0" borderId="3" xfId="1" applyFont="1" applyBorder="1" applyAlignment="1" applyProtection="1">
      <alignment horizontal="center" vertical="center"/>
      <protection locked="0"/>
    </xf>
    <xf numFmtId="0" fontId="11" fillId="0" borderId="17" xfId="1" applyFont="1" applyBorder="1" applyAlignment="1" applyProtection="1">
      <alignment horizontal="center" vertical="center"/>
      <protection locked="0"/>
    </xf>
    <xf numFmtId="0" fontId="11" fillId="0" borderId="4" xfId="1" applyFont="1" applyBorder="1" applyAlignment="1" applyProtection="1">
      <alignment horizontal="left" vertical="center"/>
      <protection locked="0"/>
    </xf>
    <xf numFmtId="0" fontId="11" fillId="0" borderId="20" xfId="1" applyFont="1" applyBorder="1" applyAlignment="1" applyProtection="1">
      <alignment horizontal="left" vertical="center"/>
      <protection locked="0"/>
    </xf>
    <xf numFmtId="0" fontId="11" fillId="0" borderId="13" xfId="1" applyFont="1" applyBorder="1" applyAlignment="1" applyProtection="1">
      <alignment horizontal="left" vertical="center"/>
      <protection locked="0"/>
    </xf>
    <xf numFmtId="0" fontId="11" fillId="0" borderId="15" xfId="1" applyFont="1" applyBorder="1" applyAlignment="1" applyProtection="1">
      <alignment horizontal="left" vertical="center"/>
      <protection locked="0"/>
    </xf>
    <xf numFmtId="0" fontId="11" fillId="0" borderId="25" xfId="1" applyFont="1" applyBorder="1" applyAlignment="1" applyProtection="1">
      <alignment horizontal="left" vertical="center"/>
      <protection locked="0"/>
    </xf>
    <xf numFmtId="0" fontId="11" fillId="0" borderId="16" xfId="1" applyFont="1" applyBorder="1" applyAlignment="1" applyProtection="1">
      <alignment horizontal="left" vertical="center"/>
      <protection locked="0"/>
    </xf>
    <xf numFmtId="0" fontId="11" fillId="0" borderId="14" xfId="1" applyFont="1" applyBorder="1" applyAlignment="1" applyProtection="1">
      <alignment horizontal="center" vertical="center"/>
      <protection locked="0"/>
    </xf>
    <xf numFmtId="0" fontId="11" fillId="0" borderId="18" xfId="1" applyFont="1" applyBorder="1" applyAlignment="1" applyProtection="1">
      <alignment horizontal="center" vertical="center"/>
      <protection locked="0"/>
    </xf>
    <xf numFmtId="0" fontId="2" fillId="0" borderId="29" xfId="1" applyBorder="1" applyAlignment="1">
      <alignment horizontal="center" vertical="center"/>
    </xf>
    <xf numFmtId="0" fontId="2" fillId="0" borderId="17" xfId="1" applyBorder="1" applyAlignment="1">
      <alignment horizontal="center" vertical="center"/>
    </xf>
    <xf numFmtId="1" fontId="10" fillId="2" borderId="29" xfId="2" applyNumberFormat="1" applyFont="1" applyFill="1" applyBorder="1" applyAlignment="1">
      <alignment horizontal="center" vertical="center"/>
    </xf>
    <xf numFmtId="1" fontId="10" fillId="2" borderId="17" xfId="2" applyNumberFormat="1" applyFont="1" applyFill="1" applyBorder="1" applyAlignment="1">
      <alignment horizontal="center" vertical="center"/>
    </xf>
    <xf numFmtId="0" fontId="10" fillId="2" borderId="29" xfId="2" applyFont="1" applyFill="1" applyBorder="1" applyAlignment="1">
      <alignment horizontal="left" vertical="center"/>
    </xf>
    <xf numFmtId="0" fontId="10" fillId="2" borderId="17" xfId="2" applyFont="1" applyFill="1" applyBorder="1" applyAlignment="1">
      <alignment horizontal="left" vertical="center"/>
    </xf>
    <xf numFmtId="0" fontId="10" fillId="2" borderId="29" xfId="2" applyFont="1" applyFill="1" applyBorder="1" applyAlignment="1">
      <alignment horizontal="center" vertical="center"/>
    </xf>
    <xf numFmtId="0" fontId="10" fillId="2" borderId="17" xfId="2" applyFont="1" applyFill="1" applyBorder="1" applyAlignment="1">
      <alignment horizontal="center" vertical="center"/>
    </xf>
    <xf numFmtId="9" fontId="10" fillId="0" borderId="29" xfId="3" applyFont="1" applyBorder="1" applyAlignment="1" applyProtection="1">
      <alignment horizontal="center" vertical="center"/>
    </xf>
    <xf numFmtId="9" fontId="10" fillId="0" borderId="17" xfId="3" applyFont="1" applyBorder="1" applyAlignment="1" applyProtection="1">
      <alignment horizontal="center" vertical="center"/>
    </xf>
    <xf numFmtId="0" fontId="2" fillId="0" borderId="25" xfId="1" applyBorder="1" applyAlignment="1" applyProtection="1">
      <alignment horizontal="center"/>
      <protection locked="0"/>
    </xf>
    <xf numFmtId="0" fontId="2" fillId="0" borderId="27" xfId="1" applyBorder="1" applyAlignment="1" applyProtection="1">
      <alignment horizontal="left" vertical="center"/>
      <protection locked="0"/>
    </xf>
    <xf numFmtId="0" fontId="2" fillId="0" borderId="45" xfId="1" applyBorder="1" applyAlignment="1" applyProtection="1">
      <alignment horizontal="left" vertical="center"/>
      <protection locked="0"/>
    </xf>
    <xf numFmtId="0" fontId="2" fillId="0" borderId="46" xfId="1" applyBorder="1" applyAlignment="1" applyProtection="1">
      <alignment horizontal="left" vertical="center"/>
      <protection locked="0"/>
    </xf>
    <xf numFmtId="1" fontId="2" fillId="0" borderId="2" xfId="1" applyNumberFormat="1" applyBorder="1" applyAlignment="1" applyProtection="1">
      <alignment horizontal="center" vertical="center"/>
      <protection locked="0"/>
    </xf>
    <xf numFmtId="1" fontId="2" fillId="0" borderId="10" xfId="1" applyNumberFormat="1" applyBorder="1" applyAlignment="1" applyProtection="1">
      <alignment horizontal="center" vertical="center"/>
      <protection locked="0"/>
    </xf>
    <xf numFmtId="0" fontId="2" fillId="0" borderId="3" xfId="1" applyBorder="1" applyAlignment="1" applyProtection="1">
      <alignment horizontal="center"/>
      <protection locked="0"/>
    </xf>
    <xf numFmtId="0" fontId="0" fillId="0" borderId="17" xfId="0" applyBorder="1" applyAlignment="1">
      <alignment horizontal="center"/>
    </xf>
    <xf numFmtId="0" fontId="0" fillId="0" borderId="20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2" fillId="0" borderId="4" xfId="1" quotePrefix="1" applyNumberFormat="1" applyBorder="1" applyAlignment="1" applyProtection="1">
      <alignment horizontal="center" vertical="center"/>
      <protection locked="0"/>
    </xf>
    <xf numFmtId="2" fontId="2" fillId="0" borderId="20" xfId="1" quotePrefix="1" applyNumberFormat="1" applyBorder="1" applyAlignment="1" applyProtection="1">
      <alignment horizontal="center" vertical="center"/>
      <protection locked="0"/>
    </xf>
    <xf numFmtId="2" fontId="2" fillId="0" borderId="15" xfId="1" quotePrefix="1" applyNumberFormat="1" applyBorder="1" applyAlignment="1" applyProtection="1">
      <alignment horizontal="center" vertical="center"/>
      <protection locked="0"/>
    </xf>
    <xf numFmtId="2" fontId="2" fillId="0" borderId="25" xfId="1" quotePrefix="1" applyNumberFormat="1" applyBorder="1" applyAlignment="1" applyProtection="1">
      <alignment horizontal="center" vertical="center"/>
      <protection locked="0"/>
    </xf>
  </cellXfs>
  <cellStyles count="6">
    <cellStyle name="Hyperlink 4" xfId="5" xr:uid="{4F66D2BA-D952-4F11-967D-DFFA9168500A}"/>
    <cellStyle name="Normal" xfId="0" builtinId="0"/>
    <cellStyle name="Normal 13" xfId="2" xr:uid="{680E5DA2-B2A5-431D-8999-9684E874C108}"/>
    <cellStyle name="Normal 2 15" xfId="1" xr:uid="{613076E2-BB48-4CF2-93A9-65392E738B30}"/>
    <cellStyle name="Percent 2" xfId="3" xr:uid="{14A781DF-0D0A-4537-8D74-381740AB9948}"/>
    <cellStyle name="Percent 5 2" xfId="4" xr:uid="{487C392A-91C1-4D0A-AE4F-318A27ACF2A8}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EFD8D-7F4B-43FF-AC38-C2A5FD41D05A}">
  <dimension ref="A1:Q150"/>
  <sheetViews>
    <sheetView showGridLines="0" tabSelected="1" topLeftCell="E1" zoomScale="80" zoomScaleNormal="55" zoomScaleSheetLayoutView="85" workbookViewId="0">
      <selection activeCell="R9" sqref="R9"/>
    </sheetView>
  </sheetViews>
  <sheetFormatPr defaultColWidth="9.42578125" defaultRowHeight="12.75" x14ac:dyDescent="0.2"/>
  <cols>
    <col min="1" max="1" width="9.42578125" style="2"/>
    <col min="2" max="2" width="6.5703125" style="2" customWidth="1"/>
    <col min="3" max="3" width="27.42578125" style="2" customWidth="1"/>
    <col min="4" max="4" width="19.5703125" style="2" customWidth="1"/>
    <col min="5" max="5" width="10.5703125" style="2" customWidth="1"/>
    <col min="6" max="6" width="7.5703125" style="2" customWidth="1"/>
    <col min="7" max="7" width="7.42578125" style="2" customWidth="1"/>
    <col min="8" max="8" width="8.42578125" style="2" customWidth="1"/>
    <col min="9" max="9" width="1" style="2" customWidth="1"/>
    <col min="10" max="10" width="10.5703125" style="2" customWidth="1"/>
    <col min="11" max="11" width="100.85546875" style="2" bestFit="1" customWidth="1"/>
    <col min="12" max="12" width="8.140625" style="2" customWidth="1"/>
    <col min="13" max="13" width="6.7109375" style="2" bestFit="1" customWidth="1"/>
    <col min="14" max="14" width="9.85546875" style="1" customWidth="1"/>
    <col min="15" max="15" width="10.42578125" style="1" bestFit="1" customWidth="1"/>
    <col min="16" max="16" width="1.5703125" style="2" customWidth="1"/>
    <col min="17" max="16384" width="9.42578125" style="2"/>
  </cols>
  <sheetData>
    <row r="1" spans="1:16" x14ac:dyDescent="0.2">
      <c r="A1" s="1"/>
      <c r="B1" s="1"/>
      <c r="C1" s="1"/>
      <c r="L1" s="3" t="s">
        <v>0</v>
      </c>
      <c r="N1" s="113" t="s">
        <v>1</v>
      </c>
      <c r="O1" s="113"/>
      <c r="P1" s="1"/>
    </row>
    <row r="2" spans="1:16" x14ac:dyDescent="0.2">
      <c r="A2" s="1"/>
      <c r="B2" s="1"/>
      <c r="C2" s="1"/>
      <c r="L2" s="3" t="s">
        <v>2</v>
      </c>
      <c r="N2" s="114"/>
      <c r="O2" s="114"/>
      <c r="P2" s="1"/>
    </row>
    <row r="3" spans="1:16" x14ac:dyDescent="0.2">
      <c r="A3" s="1"/>
      <c r="B3" s="1"/>
      <c r="C3" s="1"/>
      <c r="L3" s="3" t="s">
        <v>3</v>
      </c>
      <c r="N3" s="114"/>
      <c r="O3" s="114"/>
      <c r="P3" s="1"/>
    </row>
    <row r="4" spans="1:16" x14ac:dyDescent="0.2">
      <c r="A4" s="1"/>
      <c r="B4" s="1"/>
      <c r="C4" s="1"/>
      <c r="L4" s="3" t="s">
        <v>4</v>
      </c>
      <c r="N4" s="114"/>
      <c r="O4" s="114"/>
      <c r="P4" s="1"/>
    </row>
    <row r="5" spans="1:16" x14ac:dyDescent="0.2">
      <c r="A5" s="1"/>
      <c r="B5" s="1"/>
      <c r="C5" s="1"/>
      <c r="L5" s="3" t="s">
        <v>5</v>
      </c>
      <c r="N5" s="114"/>
      <c r="O5" s="114"/>
      <c r="P5" s="1"/>
    </row>
    <row r="6" spans="1:16" ht="9" customHeight="1" x14ac:dyDescent="0.2">
      <c r="A6" s="1"/>
      <c r="B6" s="1"/>
      <c r="C6" s="1"/>
      <c r="L6" s="3"/>
      <c r="N6" s="4"/>
      <c r="O6" s="5"/>
      <c r="P6" s="1"/>
    </row>
    <row r="7" spans="1:16" x14ac:dyDescent="0.2">
      <c r="A7" s="1"/>
      <c r="B7" s="1"/>
      <c r="C7" s="1"/>
      <c r="L7" s="3" t="s">
        <v>6</v>
      </c>
      <c r="N7" s="114"/>
      <c r="O7" s="114"/>
      <c r="P7" s="1"/>
    </row>
    <row r="8" spans="1:16" ht="9" customHeight="1" x14ac:dyDescent="0.2">
      <c r="A8" s="1"/>
      <c r="B8" s="1"/>
      <c r="C8" s="1"/>
    </row>
    <row r="9" spans="1:16" ht="20.25" customHeight="1" x14ac:dyDescent="0.2">
      <c r="A9" s="115" t="s">
        <v>7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</row>
    <row r="10" spans="1:16" ht="18" customHeight="1" x14ac:dyDescent="0.2">
      <c r="A10" s="116" t="s">
        <v>8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</row>
    <row r="11" spans="1:16" ht="18" customHeight="1" x14ac:dyDescent="0.2">
      <c r="A11" s="117" t="s">
        <v>9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</row>
    <row r="12" spans="1:16" ht="9" customHeight="1" x14ac:dyDescent="0.2">
      <c r="A12" s="6"/>
      <c r="B12" s="6"/>
      <c r="C12" s="6"/>
      <c r="D12" s="6"/>
      <c r="E12" s="6"/>
      <c r="F12" s="6"/>
      <c r="G12" s="6"/>
      <c r="H12" s="6"/>
      <c r="I12" s="7"/>
      <c r="J12" s="8"/>
      <c r="K12" s="9"/>
      <c r="L12" s="9"/>
    </row>
    <row r="13" spans="1:16" ht="8.25" customHeight="1" x14ac:dyDescent="0.2">
      <c r="A13" s="6"/>
      <c r="B13" s="6"/>
      <c r="C13" s="6"/>
      <c r="D13" s="6"/>
      <c r="E13" s="6"/>
      <c r="F13" s="6"/>
      <c r="G13" s="6"/>
      <c r="H13" s="6"/>
      <c r="I13" s="7"/>
      <c r="J13" s="8"/>
      <c r="K13" s="9"/>
      <c r="L13" s="9"/>
    </row>
    <row r="15" spans="1:16" ht="60" customHeight="1" x14ac:dyDescent="0.2">
      <c r="A15" s="10"/>
      <c r="B15" s="10"/>
      <c r="C15" s="118" t="s">
        <v>10</v>
      </c>
      <c r="D15" s="118"/>
      <c r="E15" s="118"/>
      <c r="F15" s="118" t="s">
        <v>11</v>
      </c>
      <c r="G15" s="118"/>
      <c r="H15" s="119"/>
      <c r="I15" s="12"/>
      <c r="J15" s="120" t="s">
        <v>12</v>
      </c>
      <c r="K15" s="120" t="s">
        <v>13</v>
      </c>
      <c r="L15" s="122" t="s">
        <v>14</v>
      </c>
      <c r="M15" s="122"/>
      <c r="N15" s="123" t="s">
        <v>15</v>
      </c>
      <c r="O15" s="123"/>
    </row>
    <row r="16" spans="1:16" ht="30.75" thickBot="1" x14ac:dyDescent="0.25">
      <c r="A16" s="14" t="s">
        <v>16</v>
      </c>
      <c r="B16" s="14" t="s">
        <v>17</v>
      </c>
      <c r="C16" s="132" t="s">
        <v>18</v>
      </c>
      <c r="D16" s="132"/>
      <c r="E16" s="132"/>
      <c r="F16" s="14" t="s">
        <v>19</v>
      </c>
      <c r="G16" s="14" t="s">
        <v>20</v>
      </c>
      <c r="H16" s="15" t="s">
        <v>21</v>
      </c>
      <c r="I16" s="16"/>
      <c r="J16" s="121"/>
      <c r="K16" s="121"/>
      <c r="L16" s="18" t="s">
        <v>22</v>
      </c>
      <c r="M16" s="19" t="s">
        <v>23</v>
      </c>
      <c r="N16" s="13" t="s">
        <v>24</v>
      </c>
      <c r="O16" s="13" t="s">
        <v>25</v>
      </c>
    </row>
    <row r="17" spans="1:15" ht="15" x14ac:dyDescent="0.2">
      <c r="A17" s="135" t="s">
        <v>26</v>
      </c>
      <c r="B17" s="137">
        <v>1</v>
      </c>
      <c r="C17" s="138" t="s">
        <v>27</v>
      </c>
      <c r="D17" s="139" t="s">
        <v>28</v>
      </c>
      <c r="E17" s="140"/>
      <c r="F17" s="20">
        <v>35</v>
      </c>
      <c r="G17" s="20">
        <v>45</v>
      </c>
      <c r="H17" s="21">
        <v>75</v>
      </c>
      <c r="I17" s="22"/>
      <c r="J17" s="42" t="s">
        <v>29</v>
      </c>
      <c r="K17" s="43" t="s">
        <v>30</v>
      </c>
      <c r="L17" s="38">
        <v>45</v>
      </c>
      <c r="M17" s="44">
        <f>IF(ISERROR(1/L17), "", 1/L17)</f>
        <v>2.2222222222222223E-2</v>
      </c>
      <c r="N17" s="45" t="str">
        <f t="shared" ref="N17:N34" si="0">IF(ISBLANK(L17),"",IF(L17&lt;F17,"Yes","No"))</f>
        <v>No</v>
      </c>
      <c r="O17" s="45" t="str">
        <f t="shared" ref="O17:O34" si="1">IF(ISBLANK(L17),"",IF(L17&gt;H17,"Yes","No"))</f>
        <v>No</v>
      </c>
    </row>
    <row r="18" spans="1:15" ht="15" x14ac:dyDescent="0.2">
      <c r="A18" s="136"/>
      <c r="B18" s="125"/>
      <c r="C18" s="128"/>
      <c r="D18" s="127" t="s">
        <v>31</v>
      </c>
      <c r="E18" s="24" t="s">
        <v>32</v>
      </c>
      <c r="F18" s="23">
        <v>20</v>
      </c>
      <c r="G18" s="23">
        <v>40</v>
      </c>
      <c r="H18" s="25">
        <v>55</v>
      </c>
      <c r="I18" s="22"/>
      <c r="J18" s="46"/>
      <c r="K18" s="47"/>
      <c r="L18" s="48"/>
      <c r="M18" s="44" t="str">
        <f t="shared" ref="M18:M93" si="2">IF(ISERROR(1/L18), "", 1/L18)</f>
        <v/>
      </c>
      <c r="N18" s="45" t="str">
        <f t="shared" si="0"/>
        <v/>
      </c>
      <c r="O18" s="45" t="str">
        <f t="shared" si="1"/>
        <v/>
      </c>
    </row>
    <row r="19" spans="1:15" ht="15" x14ac:dyDescent="0.2">
      <c r="A19" s="136"/>
      <c r="B19" s="126"/>
      <c r="C19" s="129"/>
      <c r="D19" s="129"/>
      <c r="E19" s="24" t="s">
        <v>33</v>
      </c>
      <c r="F19" s="23">
        <v>30</v>
      </c>
      <c r="G19" s="23">
        <v>70</v>
      </c>
      <c r="H19" s="25">
        <v>95</v>
      </c>
      <c r="I19" s="22"/>
      <c r="J19" s="46"/>
      <c r="K19" s="47"/>
      <c r="L19" s="48"/>
      <c r="M19" s="44" t="str">
        <f t="shared" si="2"/>
        <v/>
      </c>
      <c r="N19" s="45" t="str">
        <f t="shared" si="0"/>
        <v/>
      </c>
      <c r="O19" s="45" t="str">
        <f t="shared" si="1"/>
        <v/>
      </c>
    </row>
    <row r="20" spans="1:15" ht="15" x14ac:dyDescent="0.2">
      <c r="A20" s="136"/>
      <c r="B20" s="124">
        <v>2</v>
      </c>
      <c r="C20" s="127" t="s">
        <v>34</v>
      </c>
      <c r="D20" s="141" t="s">
        <v>28</v>
      </c>
      <c r="E20" s="142"/>
      <c r="F20" s="124">
        <v>50</v>
      </c>
      <c r="G20" s="124">
        <v>60</v>
      </c>
      <c r="H20" s="133">
        <v>80</v>
      </c>
      <c r="I20" s="22"/>
      <c r="J20" s="42" t="s">
        <v>29</v>
      </c>
      <c r="K20" s="47" t="s">
        <v>35</v>
      </c>
      <c r="L20" s="48">
        <v>60</v>
      </c>
      <c r="M20" s="44">
        <f t="shared" si="2"/>
        <v>1.6666666666666666E-2</v>
      </c>
      <c r="N20" s="45" t="str">
        <f t="shared" si="0"/>
        <v>No</v>
      </c>
      <c r="O20" s="45" t="str">
        <f t="shared" si="1"/>
        <v>No</v>
      </c>
    </row>
    <row r="21" spans="1:15" ht="15" x14ac:dyDescent="0.2">
      <c r="A21" s="136"/>
      <c r="B21" s="125"/>
      <c r="C21" s="128"/>
      <c r="D21" s="143"/>
      <c r="E21" s="144"/>
      <c r="F21" s="126"/>
      <c r="G21" s="126"/>
      <c r="H21" s="134"/>
      <c r="I21" s="22"/>
      <c r="J21" s="46"/>
      <c r="K21" s="47"/>
      <c r="L21" s="48"/>
      <c r="M21" s="44" t="str">
        <f t="shared" si="2"/>
        <v/>
      </c>
      <c r="N21" s="45" t="str">
        <f t="shared" si="0"/>
        <v/>
      </c>
      <c r="O21" s="45" t="str">
        <f t="shared" si="1"/>
        <v/>
      </c>
    </row>
    <row r="22" spans="1:15" ht="15" x14ac:dyDescent="0.2">
      <c r="A22" s="136"/>
      <c r="B22" s="125"/>
      <c r="C22" s="128"/>
      <c r="D22" s="127" t="s">
        <v>31</v>
      </c>
      <c r="E22" s="24" t="s">
        <v>32</v>
      </c>
      <c r="F22" s="23">
        <v>20</v>
      </c>
      <c r="G22" s="23">
        <v>40</v>
      </c>
      <c r="H22" s="25">
        <v>55</v>
      </c>
      <c r="I22" s="22"/>
      <c r="J22" s="46"/>
      <c r="K22" s="47"/>
      <c r="L22" s="48"/>
      <c r="M22" s="44" t="str">
        <f t="shared" si="2"/>
        <v/>
      </c>
      <c r="N22" s="45" t="str">
        <f t="shared" si="0"/>
        <v/>
      </c>
      <c r="O22" s="45" t="str">
        <f t="shared" si="1"/>
        <v/>
      </c>
    </row>
    <row r="23" spans="1:15" ht="15" x14ac:dyDescent="0.2">
      <c r="A23" s="136"/>
      <c r="B23" s="126"/>
      <c r="C23" s="129"/>
      <c r="D23" s="129"/>
      <c r="E23" s="24" t="s">
        <v>33</v>
      </c>
      <c r="F23" s="23">
        <v>30</v>
      </c>
      <c r="G23" s="23">
        <v>70</v>
      </c>
      <c r="H23" s="25">
        <v>95</v>
      </c>
      <c r="I23" s="22"/>
      <c r="J23" s="42"/>
      <c r="K23" s="43"/>
      <c r="L23" s="38"/>
      <c r="M23" s="44" t="str">
        <f t="shared" si="2"/>
        <v/>
      </c>
      <c r="N23" s="45" t="str">
        <f t="shared" si="0"/>
        <v/>
      </c>
      <c r="O23" s="45" t="str">
        <f t="shared" si="1"/>
        <v/>
      </c>
    </row>
    <row r="24" spans="1:15" ht="15" x14ac:dyDescent="0.2">
      <c r="A24" s="136"/>
      <c r="B24" s="124">
        <v>3</v>
      </c>
      <c r="C24" s="127" t="s">
        <v>36</v>
      </c>
      <c r="D24" s="130" t="s">
        <v>28</v>
      </c>
      <c r="E24" s="131"/>
      <c r="F24" s="23">
        <v>60</v>
      </c>
      <c r="G24" s="23">
        <v>60</v>
      </c>
      <c r="H24" s="25">
        <v>80</v>
      </c>
      <c r="I24" s="22"/>
      <c r="J24" s="46"/>
      <c r="K24" s="47"/>
      <c r="L24" s="48"/>
      <c r="M24" s="44" t="str">
        <f t="shared" si="2"/>
        <v/>
      </c>
      <c r="N24" s="45" t="str">
        <f t="shared" si="0"/>
        <v/>
      </c>
      <c r="O24" s="45" t="str">
        <f t="shared" si="1"/>
        <v/>
      </c>
    </row>
    <row r="25" spans="1:15" ht="15" x14ac:dyDescent="0.2">
      <c r="A25" s="136"/>
      <c r="B25" s="125"/>
      <c r="C25" s="128"/>
      <c r="D25" s="127" t="s">
        <v>31</v>
      </c>
      <c r="E25" s="24" t="s">
        <v>32</v>
      </c>
      <c r="F25" s="23">
        <v>20</v>
      </c>
      <c r="G25" s="23">
        <v>40</v>
      </c>
      <c r="H25" s="25">
        <v>55</v>
      </c>
      <c r="I25" s="22"/>
      <c r="J25" s="46"/>
      <c r="K25" s="47"/>
      <c r="L25" s="48"/>
      <c r="M25" s="44" t="str">
        <f t="shared" si="2"/>
        <v/>
      </c>
      <c r="N25" s="45" t="str">
        <f t="shared" si="0"/>
        <v/>
      </c>
      <c r="O25" s="45" t="str">
        <f t="shared" si="1"/>
        <v/>
      </c>
    </row>
    <row r="26" spans="1:15" ht="15" x14ac:dyDescent="0.2">
      <c r="A26" s="136"/>
      <c r="B26" s="126"/>
      <c r="C26" s="129"/>
      <c r="D26" s="129"/>
      <c r="E26" s="24" t="s">
        <v>33</v>
      </c>
      <c r="F26" s="23">
        <v>30</v>
      </c>
      <c r="G26" s="23">
        <v>70</v>
      </c>
      <c r="H26" s="25">
        <v>95</v>
      </c>
      <c r="I26" s="22"/>
      <c r="J26" s="46"/>
      <c r="K26" s="47"/>
      <c r="L26" s="48"/>
      <c r="M26" s="44" t="str">
        <f t="shared" si="2"/>
        <v/>
      </c>
      <c r="N26" s="45" t="str">
        <f t="shared" si="0"/>
        <v/>
      </c>
      <c r="O26" s="45" t="str">
        <f t="shared" si="1"/>
        <v/>
      </c>
    </row>
    <row r="27" spans="1:15" ht="15" x14ac:dyDescent="0.2">
      <c r="A27" s="136"/>
      <c r="B27" s="124"/>
      <c r="C27" s="127" t="s">
        <v>37</v>
      </c>
      <c r="D27" s="130" t="s">
        <v>28</v>
      </c>
      <c r="E27" s="131"/>
      <c r="F27" s="23">
        <v>60</v>
      </c>
      <c r="G27" s="23">
        <v>60</v>
      </c>
      <c r="H27" s="25">
        <v>80</v>
      </c>
      <c r="I27" s="22"/>
      <c r="J27" s="42" t="s">
        <v>29</v>
      </c>
      <c r="K27" s="47" t="s">
        <v>38</v>
      </c>
      <c r="L27" s="48">
        <v>70</v>
      </c>
      <c r="M27" s="44">
        <f t="shared" si="2"/>
        <v>1.4285714285714285E-2</v>
      </c>
      <c r="N27" s="45" t="str">
        <f t="shared" si="0"/>
        <v>No</v>
      </c>
      <c r="O27" s="45" t="str">
        <f t="shared" si="1"/>
        <v>No</v>
      </c>
    </row>
    <row r="28" spans="1:15" ht="15" x14ac:dyDescent="0.2">
      <c r="A28" s="136"/>
      <c r="B28" s="125"/>
      <c r="C28" s="128"/>
      <c r="D28" s="127" t="s">
        <v>31</v>
      </c>
      <c r="E28" s="24" t="s">
        <v>32</v>
      </c>
      <c r="F28" s="23">
        <v>20</v>
      </c>
      <c r="G28" s="23">
        <v>40</v>
      </c>
      <c r="H28" s="25">
        <v>55</v>
      </c>
      <c r="I28" s="22"/>
      <c r="J28" s="46"/>
      <c r="K28" s="47"/>
      <c r="L28" s="48"/>
      <c r="M28" s="44" t="str">
        <f t="shared" si="2"/>
        <v/>
      </c>
      <c r="N28" s="45" t="str">
        <f t="shared" si="0"/>
        <v/>
      </c>
      <c r="O28" s="45" t="str">
        <f t="shared" si="1"/>
        <v/>
      </c>
    </row>
    <row r="29" spans="1:15" ht="15" x14ac:dyDescent="0.2">
      <c r="A29" s="136"/>
      <c r="B29" s="126"/>
      <c r="C29" s="129"/>
      <c r="D29" s="129"/>
      <c r="E29" s="24" t="s">
        <v>33</v>
      </c>
      <c r="F29" s="23">
        <v>30</v>
      </c>
      <c r="G29" s="23">
        <v>70</v>
      </c>
      <c r="H29" s="25">
        <v>95</v>
      </c>
      <c r="I29" s="22"/>
      <c r="J29" s="46"/>
      <c r="K29" s="47"/>
      <c r="L29" s="48"/>
      <c r="M29" s="44" t="str">
        <f t="shared" si="2"/>
        <v/>
      </c>
      <c r="N29" s="45" t="str">
        <f t="shared" si="0"/>
        <v/>
      </c>
      <c r="O29" s="45" t="str">
        <f t="shared" si="1"/>
        <v/>
      </c>
    </row>
    <row r="30" spans="1:15" ht="15" x14ac:dyDescent="0.2">
      <c r="A30" s="136"/>
      <c r="B30" s="23">
        <v>4</v>
      </c>
      <c r="C30" s="130" t="s">
        <v>39</v>
      </c>
      <c r="D30" s="145"/>
      <c r="E30" s="131"/>
      <c r="F30" s="23">
        <v>30</v>
      </c>
      <c r="G30" s="23">
        <v>45</v>
      </c>
      <c r="H30" s="25">
        <v>55</v>
      </c>
      <c r="I30" s="22"/>
      <c r="J30" s="42" t="s">
        <v>40</v>
      </c>
      <c r="K30" s="43" t="s">
        <v>41</v>
      </c>
      <c r="L30" s="38">
        <v>35</v>
      </c>
      <c r="M30" s="44">
        <f t="shared" si="2"/>
        <v>2.8571428571428571E-2</v>
      </c>
      <c r="N30" s="45" t="str">
        <f t="shared" si="0"/>
        <v>No</v>
      </c>
      <c r="O30" s="45" t="str">
        <f t="shared" si="1"/>
        <v>No</v>
      </c>
    </row>
    <row r="31" spans="1:15" ht="15" x14ac:dyDescent="0.2">
      <c r="A31" s="136"/>
      <c r="B31" s="23">
        <v>5</v>
      </c>
      <c r="C31" s="130" t="s">
        <v>42</v>
      </c>
      <c r="D31" s="145"/>
      <c r="E31" s="131"/>
      <c r="F31" s="23">
        <v>15</v>
      </c>
      <c r="G31" s="23">
        <v>25</v>
      </c>
      <c r="H31" s="25">
        <v>25</v>
      </c>
      <c r="I31" s="22"/>
      <c r="J31" s="46"/>
      <c r="K31" s="47"/>
      <c r="L31" s="48"/>
      <c r="M31" s="44" t="str">
        <f t="shared" si="2"/>
        <v/>
      </c>
      <c r="N31" s="45" t="str">
        <f t="shared" si="0"/>
        <v/>
      </c>
      <c r="O31" s="45" t="str">
        <f t="shared" si="1"/>
        <v/>
      </c>
    </row>
    <row r="32" spans="1:15" ht="15" x14ac:dyDescent="0.2">
      <c r="A32" s="136"/>
      <c r="B32" s="23">
        <v>6</v>
      </c>
      <c r="C32" s="130" t="s">
        <v>43</v>
      </c>
      <c r="D32" s="145"/>
      <c r="E32" s="131"/>
      <c r="F32" s="23">
        <v>15</v>
      </c>
      <c r="G32" s="23">
        <v>20</v>
      </c>
      <c r="H32" s="25">
        <v>20</v>
      </c>
      <c r="I32" s="22"/>
      <c r="J32" s="46"/>
      <c r="K32" s="47"/>
      <c r="L32" s="48"/>
      <c r="M32" s="44" t="str">
        <f t="shared" si="2"/>
        <v/>
      </c>
      <c r="N32" s="45" t="str">
        <f t="shared" si="0"/>
        <v/>
      </c>
      <c r="O32" s="45" t="str">
        <f t="shared" si="1"/>
        <v/>
      </c>
    </row>
    <row r="33" spans="1:16" ht="15" x14ac:dyDescent="0.2">
      <c r="A33" s="136"/>
      <c r="B33" s="23">
        <v>7</v>
      </c>
      <c r="C33" s="130" t="s">
        <v>44</v>
      </c>
      <c r="D33" s="145"/>
      <c r="E33" s="131"/>
      <c r="F33" s="23">
        <v>35</v>
      </c>
      <c r="G33" s="23">
        <v>45</v>
      </c>
      <c r="H33" s="25">
        <v>60</v>
      </c>
      <c r="I33" s="22"/>
      <c r="J33" s="42"/>
      <c r="K33" s="43"/>
      <c r="L33" s="38"/>
      <c r="M33" s="44" t="str">
        <f t="shared" si="2"/>
        <v/>
      </c>
      <c r="N33" s="45" t="str">
        <f t="shared" si="0"/>
        <v/>
      </c>
      <c r="O33" s="45" t="str">
        <f t="shared" si="1"/>
        <v/>
      </c>
    </row>
    <row r="34" spans="1:16" ht="15" x14ac:dyDescent="0.2">
      <c r="A34" s="136"/>
      <c r="B34" s="124">
        <v>8</v>
      </c>
      <c r="C34" s="141" t="s">
        <v>45</v>
      </c>
      <c r="D34" s="146"/>
      <c r="E34" s="142"/>
      <c r="F34" s="124">
        <v>50</v>
      </c>
      <c r="G34" s="124">
        <v>60</v>
      </c>
      <c r="H34" s="133">
        <v>75</v>
      </c>
      <c r="I34" s="22"/>
      <c r="J34" s="42"/>
      <c r="K34" s="43"/>
      <c r="L34" s="38"/>
      <c r="M34" s="44" t="str">
        <f t="shared" si="2"/>
        <v/>
      </c>
      <c r="N34" s="45" t="str">
        <f t="shared" si="0"/>
        <v/>
      </c>
      <c r="O34" s="45" t="str">
        <f t="shared" si="1"/>
        <v/>
      </c>
    </row>
    <row r="35" spans="1:16" ht="15" x14ac:dyDescent="0.2">
      <c r="A35" s="136"/>
      <c r="B35" s="125"/>
      <c r="C35" s="151"/>
      <c r="D35" s="152"/>
      <c r="E35" s="153"/>
      <c r="F35" s="125"/>
      <c r="G35" s="125"/>
      <c r="H35" s="154"/>
      <c r="I35" s="22"/>
      <c r="J35" s="42" t="s">
        <v>40</v>
      </c>
      <c r="K35" s="43" t="s">
        <v>46</v>
      </c>
      <c r="L35" s="38">
        <v>50</v>
      </c>
      <c r="M35" s="44">
        <f t="shared" si="2"/>
        <v>0.02</v>
      </c>
      <c r="N35" s="45" t="str">
        <f>IF(ISBLANK(L35),"",IF(L35&lt;F34,"Yes","No"))</f>
        <v>No</v>
      </c>
      <c r="O35" s="45" t="str">
        <f>IF(ISBLANK(L35),"",IF(L35&gt;H34,"Yes","No"))</f>
        <v>No</v>
      </c>
    </row>
    <row r="36" spans="1:16" ht="15" x14ac:dyDescent="0.2">
      <c r="A36" s="136"/>
      <c r="B36" s="126"/>
      <c r="C36" s="143"/>
      <c r="D36" s="147"/>
      <c r="E36" s="144"/>
      <c r="F36" s="126"/>
      <c r="G36" s="126"/>
      <c r="H36" s="134"/>
      <c r="I36" s="22"/>
      <c r="J36" s="42" t="s">
        <v>47</v>
      </c>
      <c r="K36" s="43" t="s">
        <v>48</v>
      </c>
      <c r="L36" s="38">
        <v>50</v>
      </c>
      <c r="M36" s="44">
        <f t="shared" si="2"/>
        <v>0.02</v>
      </c>
      <c r="N36" s="45" t="str">
        <f>IF(ISBLANK(L36),"",IF(L36&lt;F34,"Yes","No"))</f>
        <v>No</v>
      </c>
      <c r="O36" s="45" t="str">
        <f>IF(ISBLANK(L36),"",IF(L36&gt;H34,"Yes","No"))</f>
        <v>No</v>
      </c>
    </row>
    <row r="37" spans="1:16" ht="15" x14ac:dyDescent="0.2">
      <c r="A37" s="136"/>
      <c r="B37" s="23">
        <v>9</v>
      </c>
      <c r="C37" s="130" t="s">
        <v>49</v>
      </c>
      <c r="D37" s="145"/>
      <c r="E37" s="131"/>
      <c r="F37" s="23">
        <v>30</v>
      </c>
      <c r="G37" s="23">
        <v>40</v>
      </c>
      <c r="H37" s="25">
        <v>60</v>
      </c>
      <c r="I37" s="22"/>
      <c r="J37" s="42" t="s">
        <v>50</v>
      </c>
      <c r="K37" s="43" t="s">
        <v>51</v>
      </c>
      <c r="L37" s="38">
        <v>45</v>
      </c>
      <c r="M37" s="44">
        <f t="shared" si="2"/>
        <v>2.2222222222222223E-2</v>
      </c>
      <c r="N37" s="45" t="str">
        <f>IF(ISBLANK(L37),"",IF(L37&lt;F37,"Yes","No"))</f>
        <v>No</v>
      </c>
      <c r="O37" s="45" t="str">
        <f>IF(ISBLANK(L37),"",IF(L37&gt;H37,"Yes","No"))</f>
        <v>No</v>
      </c>
    </row>
    <row r="38" spans="1:16" ht="15" x14ac:dyDescent="0.2">
      <c r="A38" s="136"/>
      <c r="B38" s="124">
        <v>10</v>
      </c>
      <c r="C38" s="141" t="s">
        <v>52</v>
      </c>
      <c r="D38" s="146"/>
      <c r="E38" s="142"/>
      <c r="F38" s="124">
        <v>25</v>
      </c>
      <c r="G38" s="124">
        <v>30</v>
      </c>
      <c r="H38" s="133">
        <v>40</v>
      </c>
      <c r="I38" s="22"/>
      <c r="J38" s="42"/>
      <c r="K38" s="43"/>
      <c r="L38" s="38"/>
      <c r="M38" s="44"/>
      <c r="N38" s="45"/>
      <c r="O38" s="45"/>
    </row>
    <row r="39" spans="1:16" ht="15" x14ac:dyDescent="0.2">
      <c r="A39" s="136"/>
      <c r="B39" s="126"/>
      <c r="C39" s="143"/>
      <c r="D39" s="147"/>
      <c r="E39" s="144"/>
      <c r="F39" s="126"/>
      <c r="G39" s="126"/>
      <c r="H39" s="134"/>
      <c r="I39" s="22"/>
      <c r="J39" s="42"/>
      <c r="K39" s="43"/>
      <c r="L39" s="38"/>
      <c r="M39" s="44"/>
      <c r="N39" s="45"/>
      <c r="O39" s="45"/>
    </row>
    <row r="40" spans="1:16" ht="15.75" thickBot="1" x14ac:dyDescent="0.25">
      <c r="A40" s="136"/>
      <c r="B40" s="26">
        <v>11</v>
      </c>
      <c r="C40" s="148" t="s">
        <v>53</v>
      </c>
      <c r="D40" s="149"/>
      <c r="E40" s="150"/>
      <c r="F40" s="26">
        <v>25</v>
      </c>
      <c r="G40" s="26">
        <v>40</v>
      </c>
      <c r="H40" s="27">
        <v>55</v>
      </c>
      <c r="I40" s="22"/>
      <c r="J40" s="49"/>
      <c r="K40" s="50"/>
      <c r="L40" s="51"/>
      <c r="M40" s="53" t="str">
        <f t="shared" si="2"/>
        <v/>
      </c>
      <c r="N40" s="54" t="str">
        <f>IF(ISBLANK(L40),"",IF(L40&lt;F40,"Yes","No"))</f>
        <v/>
      </c>
      <c r="O40" s="54" t="str">
        <f>IF(ISBLANK(L40),"",IF(L40&gt;H40,"Yes","No"))</f>
        <v/>
      </c>
    </row>
    <row r="41" spans="1:16" ht="15" x14ac:dyDescent="0.2">
      <c r="A41" s="155" t="s">
        <v>54</v>
      </c>
      <c r="B41" s="137">
        <v>12</v>
      </c>
      <c r="C41" s="158" t="s">
        <v>55</v>
      </c>
      <c r="D41" s="160" t="s">
        <v>28</v>
      </c>
      <c r="E41" s="161"/>
      <c r="F41" s="137">
        <v>30</v>
      </c>
      <c r="G41" s="137">
        <v>45</v>
      </c>
      <c r="H41" s="167">
        <v>60</v>
      </c>
      <c r="I41" s="22"/>
      <c r="J41" s="55" t="s">
        <v>56</v>
      </c>
      <c r="K41" s="56" t="s">
        <v>57</v>
      </c>
      <c r="L41" s="57">
        <v>45</v>
      </c>
      <c r="M41" s="59">
        <f t="shared" si="2"/>
        <v>2.2222222222222223E-2</v>
      </c>
      <c r="N41" s="60" t="str">
        <f>IF(ISBLANK(L41),"",IF(L41&lt;F41,"Yes","No"))</f>
        <v>No</v>
      </c>
      <c r="O41" s="60" t="str">
        <f>IF(ISBLANK(L41),"",IF(L41&gt;H41,"Yes","No"))</f>
        <v>No</v>
      </c>
    </row>
    <row r="42" spans="1:16" ht="15" x14ac:dyDescent="0.2">
      <c r="A42" s="156"/>
      <c r="B42" s="125"/>
      <c r="C42" s="144"/>
      <c r="D42" s="143"/>
      <c r="E42" s="144"/>
      <c r="F42" s="126"/>
      <c r="G42" s="126"/>
      <c r="H42" s="134"/>
      <c r="I42" s="22"/>
      <c r="J42" s="42" t="s">
        <v>58</v>
      </c>
      <c r="K42" s="43" t="s">
        <v>59</v>
      </c>
      <c r="L42" s="38">
        <v>45</v>
      </c>
      <c r="M42" s="44">
        <f t="shared" ref="M42" si="3">IF(ISERROR(1/L42), "", 1/L42)</f>
        <v>2.2222222222222223E-2</v>
      </c>
      <c r="N42" s="45" t="str">
        <f>IF(ISBLANK(L42),"",IF(L42&lt;F41,"Yes","No"))</f>
        <v>No</v>
      </c>
      <c r="O42" s="45" t="str">
        <f>IF(ISBLANK(L42),"",IF(L42&gt;H41,"Yes","No"))</f>
        <v>No</v>
      </c>
    </row>
    <row r="43" spans="1:16" ht="15" x14ac:dyDescent="0.2">
      <c r="A43" s="156"/>
      <c r="B43" s="125"/>
      <c r="C43" s="159"/>
      <c r="D43" s="168" t="s">
        <v>60</v>
      </c>
      <c r="E43" s="159"/>
      <c r="F43" s="29">
        <v>10</v>
      </c>
      <c r="G43" s="23">
        <v>20</v>
      </c>
      <c r="H43" s="25">
        <v>30</v>
      </c>
      <c r="I43" s="22"/>
      <c r="J43" s="46"/>
      <c r="K43" s="47"/>
      <c r="L43" s="48"/>
      <c r="M43" s="44" t="str">
        <f t="shared" si="2"/>
        <v/>
      </c>
      <c r="N43" s="45" t="str">
        <f>IF(ISBLANK(L43),"",IF(L43&lt;F43,"Yes","No"))</f>
        <v/>
      </c>
      <c r="O43" s="45" t="str">
        <f>IF(ISBLANK(L43),"",IF(L43&gt;H43,"Yes","No"))</f>
        <v/>
      </c>
    </row>
    <row r="44" spans="1:16" ht="15" x14ac:dyDescent="0.2">
      <c r="A44" s="156"/>
      <c r="B44" s="125"/>
      <c r="C44" s="142"/>
      <c r="D44" s="141" t="s">
        <v>61</v>
      </c>
      <c r="E44" s="142"/>
      <c r="F44" s="124">
        <v>20</v>
      </c>
      <c r="G44" s="124">
        <v>30</v>
      </c>
      <c r="H44" s="133">
        <v>60</v>
      </c>
      <c r="I44" s="22"/>
      <c r="J44" s="42" t="s">
        <v>56</v>
      </c>
      <c r="K44" s="43" t="s">
        <v>62</v>
      </c>
      <c r="L44" s="57">
        <v>45</v>
      </c>
      <c r="M44" s="59">
        <f t="shared" si="2"/>
        <v>2.2222222222222223E-2</v>
      </c>
      <c r="N44" s="45" t="str">
        <f>IF(ISBLANK(L44),"",IF(L44&lt;F44,"Yes","No"))</f>
        <v>No</v>
      </c>
      <c r="O44" s="45" t="str">
        <f>IF(ISBLANK(L44),"",IF(L44&gt;H44,"Yes","No"))</f>
        <v>No</v>
      </c>
    </row>
    <row r="45" spans="1:16" ht="15" x14ac:dyDescent="0.2">
      <c r="A45" s="156"/>
      <c r="B45" s="126"/>
      <c r="C45" s="28"/>
      <c r="D45" s="143" t="s">
        <v>61</v>
      </c>
      <c r="E45" s="144"/>
      <c r="F45" s="126">
        <v>20</v>
      </c>
      <c r="G45" s="126">
        <v>30</v>
      </c>
      <c r="H45" s="134">
        <v>60</v>
      </c>
      <c r="I45" s="22"/>
      <c r="J45" s="42" t="s">
        <v>58</v>
      </c>
      <c r="K45" s="43" t="s">
        <v>63</v>
      </c>
      <c r="L45" s="38">
        <v>45</v>
      </c>
      <c r="M45" s="44">
        <f t="shared" si="2"/>
        <v>2.2222222222222223E-2</v>
      </c>
      <c r="N45" s="45" t="str">
        <f>IF(ISBLANK(L45),"",IF(L45&lt;F44,"Yes","No"))</f>
        <v>No</v>
      </c>
      <c r="O45" s="45" t="str">
        <f>IF(ISBLANK(L45),"",IF(L45&gt;H44,"Yes","No"))</f>
        <v>No</v>
      </c>
    </row>
    <row r="46" spans="1:16" ht="15" x14ac:dyDescent="0.2">
      <c r="A46" s="136"/>
      <c r="B46" s="125">
        <v>13</v>
      </c>
      <c r="C46" s="151" t="s">
        <v>64</v>
      </c>
      <c r="D46" s="146"/>
      <c r="E46" s="142"/>
      <c r="F46" s="124">
        <v>30</v>
      </c>
      <c r="G46" s="124">
        <v>45</v>
      </c>
      <c r="H46" s="133">
        <v>55</v>
      </c>
      <c r="I46" s="22"/>
      <c r="J46" s="42"/>
      <c r="K46" s="43"/>
      <c r="L46" s="38"/>
      <c r="M46" s="44"/>
      <c r="N46" s="45" t="str">
        <f>IF(ISBLANK(L46),"",IF(L46&lt;F46,"Yes","No"))</f>
        <v/>
      </c>
      <c r="O46" s="45" t="str">
        <f>IF(ISBLANK(L46),"",IF(L46&gt;H46,"Yes","No"))</f>
        <v/>
      </c>
    </row>
    <row r="47" spans="1:16" ht="15" x14ac:dyDescent="0.2">
      <c r="A47" s="136"/>
      <c r="B47" s="126"/>
      <c r="C47" s="143"/>
      <c r="D47" s="147"/>
      <c r="E47" s="144"/>
      <c r="F47" s="126"/>
      <c r="G47" s="126"/>
      <c r="H47" s="134"/>
      <c r="I47" s="22"/>
      <c r="J47" s="42"/>
      <c r="K47" s="43"/>
      <c r="L47" s="38"/>
      <c r="M47" s="44"/>
      <c r="N47" s="45" t="str">
        <f>IF(ISBLANK(L47),"",IF(L47&lt;F47,"Yes","No"))</f>
        <v/>
      </c>
      <c r="O47" s="45" t="str">
        <f>IF(ISBLANK(L47),"",IF(L47&gt;H47,"Yes","No"))</f>
        <v/>
      </c>
    </row>
    <row r="48" spans="1:16" s="41" customFormat="1" ht="15" x14ac:dyDescent="0.2">
      <c r="A48" s="136"/>
      <c r="B48" s="125">
        <v>14</v>
      </c>
      <c r="C48" s="151" t="s">
        <v>65</v>
      </c>
      <c r="D48" s="146"/>
      <c r="E48" s="142"/>
      <c r="F48" s="124">
        <v>30</v>
      </c>
      <c r="G48" s="124">
        <v>40</v>
      </c>
      <c r="H48" s="133">
        <v>40</v>
      </c>
      <c r="I48" s="40"/>
      <c r="J48" s="42"/>
      <c r="K48" s="43"/>
      <c r="L48" s="38"/>
      <c r="M48" s="44"/>
      <c r="N48" s="45" t="str">
        <f>IF(ISBLANK(L48),"",IF(L48&lt;F48,"Yes","No"))</f>
        <v/>
      </c>
      <c r="O48" s="45" t="str">
        <f>IF(ISBLANK(L48),"",IF(L48&gt;H48,"Yes","No"))</f>
        <v/>
      </c>
      <c r="P48" s="2"/>
    </row>
    <row r="49" spans="1:16" s="41" customFormat="1" ht="15" x14ac:dyDescent="0.2">
      <c r="A49" s="136"/>
      <c r="B49" s="126"/>
      <c r="C49" s="143"/>
      <c r="D49" s="147"/>
      <c r="E49" s="144"/>
      <c r="F49" s="126"/>
      <c r="G49" s="126"/>
      <c r="H49" s="134"/>
      <c r="I49" s="40"/>
      <c r="J49" s="42"/>
      <c r="K49" s="43"/>
      <c r="L49" s="38"/>
      <c r="M49" s="44"/>
      <c r="N49" s="45" t="str">
        <f>IF(ISBLANK(L49),"",IF(L49&lt;F49,"Yes","No"))</f>
        <v/>
      </c>
      <c r="O49" s="45" t="str">
        <f>IF(ISBLANK(L49),"",IF(L49&gt;H49,"Yes","No"))</f>
        <v/>
      </c>
      <c r="P49" s="2"/>
    </row>
    <row r="50" spans="1:16" ht="15" x14ac:dyDescent="0.2">
      <c r="A50" s="136"/>
      <c r="B50" s="124">
        <v>15</v>
      </c>
      <c r="C50" s="162" t="s">
        <v>66</v>
      </c>
      <c r="D50" s="141" t="s">
        <v>28</v>
      </c>
      <c r="E50" s="142"/>
      <c r="F50" s="124">
        <v>10</v>
      </c>
      <c r="G50" s="124">
        <v>20</v>
      </c>
      <c r="H50" s="133">
        <v>30</v>
      </c>
      <c r="I50" s="22"/>
      <c r="J50" s="42" t="s">
        <v>56</v>
      </c>
      <c r="K50" s="43" t="s">
        <v>67</v>
      </c>
      <c r="L50" s="48">
        <v>15</v>
      </c>
      <c r="M50" s="44">
        <f t="shared" si="2"/>
        <v>6.6666666666666666E-2</v>
      </c>
      <c r="N50" s="45" t="str">
        <f>IF(ISBLANK(L50),"",IF(L50&lt;F50,"Yes","No"))</f>
        <v>No</v>
      </c>
      <c r="O50" s="45" t="str">
        <f>IF(ISBLANK(L50),"",IF(L50&gt;H50,"Yes","No"))</f>
        <v>No</v>
      </c>
    </row>
    <row r="51" spans="1:16" ht="15" x14ac:dyDescent="0.2">
      <c r="A51" s="136"/>
      <c r="B51" s="125"/>
      <c r="C51" s="162"/>
      <c r="D51" s="151"/>
      <c r="E51" s="153"/>
      <c r="F51" s="125"/>
      <c r="G51" s="125"/>
      <c r="H51" s="154"/>
      <c r="I51" s="22"/>
      <c r="J51" s="42" t="s">
        <v>58</v>
      </c>
      <c r="K51" s="43" t="s">
        <v>68</v>
      </c>
      <c r="L51" s="48">
        <v>15</v>
      </c>
      <c r="M51" s="39">
        <f t="shared" ref="M51" si="4">IF(ISERROR(1/L51), "", 1/L51)</f>
        <v>6.6666666666666666E-2</v>
      </c>
      <c r="N51" s="45" t="str">
        <f>IF(ISBLANK(L51),"",IF(L51&lt;F50,"Yes","No"))</f>
        <v>No</v>
      </c>
      <c r="O51" s="45" t="str">
        <f>IF(ISBLANK(L51),"",IF(L51&gt;H50,"Yes","No"))</f>
        <v>No</v>
      </c>
    </row>
    <row r="52" spans="1:16" ht="15" x14ac:dyDescent="0.2">
      <c r="A52" s="136"/>
      <c r="B52" s="125"/>
      <c r="C52" s="162"/>
      <c r="D52" s="151"/>
      <c r="E52" s="153"/>
      <c r="F52" s="125"/>
      <c r="G52" s="125"/>
      <c r="H52" s="154"/>
      <c r="I52" s="22"/>
      <c r="J52" s="42" t="s">
        <v>56</v>
      </c>
      <c r="K52" s="43" t="s">
        <v>69</v>
      </c>
      <c r="L52" s="48">
        <v>30</v>
      </c>
      <c r="M52" s="44">
        <v>3.3333333333333333E-2</v>
      </c>
      <c r="N52" s="45" t="str">
        <f>IF(ISBLANK(L52),"",IF(L52&lt;F50,"Yes","No"))</f>
        <v>No</v>
      </c>
      <c r="O52" s="45" t="str">
        <f>IF(ISBLANK(L52),"",IF(L52&gt;H50,"Yes","No"))</f>
        <v>No</v>
      </c>
    </row>
    <row r="53" spans="1:16" ht="15" x14ac:dyDescent="0.2">
      <c r="A53" s="136"/>
      <c r="B53" s="125"/>
      <c r="C53" s="162"/>
      <c r="D53" s="143"/>
      <c r="E53" s="144"/>
      <c r="F53" s="126"/>
      <c r="G53" s="126"/>
      <c r="H53" s="134"/>
      <c r="I53" s="22"/>
      <c r="J53" s="42" t="s">
        <v>58</v>
      </c>
      <c r="K53" s="43" t="s">
        <v>70</v>
      </c>
      <c r="L53" s="48">
        <v>30</v>
      </c>
      <c r="M53" s="39">
        <v>3.3333333333333333E-2</v>
      </c>
      <c r="N53" s="45" t="str">
        <f>IF(ISBLANK(L53),"",IF(L53&lt;F50,"Yes","No"))</f>
        <v>No</v>
      </c>
      <c r="O53" s="45" t="str">
        <f>IF(ISBLANK(L53),"",IF(L53&gt;H50,"Yes","No"))</f>
        <v>No</v>
      </c>
    </row>
    <row r="54" spans="1:16" ht="15" x14ac:dyDescent="0.2">
      <c r="A54" s="136"/>
      <c r="B54" s="125"/>
      <c r="C54" s="162"/>
      <c r="D54" s="141" t="s">
        <v>71</v>
      </c>
      <c r="E54" s="142"/>
      <c r="F54" s="124">
        <v>10</v>
      </c>
      <c r="G54" s="124">
        <v>15</v>
      </c>
      <c r="H54" s="133">
        <v>15</v>
      </c>
      <c r="I54" s="22"/>
      <c r="J54" s="42"/>
      <c r="K54" s="43"/>
      <c r="L54" s="38"/>
      <c r="M54" s="44"/>
      <c r="N54" s="45"/>
      <c r="O54" s="45"/>
    </row>
    <row r="55" spans="1:16" ht="15" x14ac:dyDescent="0.2">
      <c r="A55" s="136"/>
      <c r="B55" s="125"/>
      <c r="C55" s="162"/>
      <c r="D55" s="143"/>
      <c r="E55" s="144"/>
      <c r="F55" s="126"/>
      <c r="G55" s="126"/>
      <c r="H55" s="134"/>
      <c r="I55" s="22"/>
      <c r="J55" s="42"/>
      <c r="K55" s="43"/>
      <c r="L55" s="38"/>
      <c r="M55" s="44"/>
      <c r="N55" s="45"/>
      <c r="O55" s="45"/>
    </row>
    <row r="56" spans="1:16" ht="15" x14ac:dyDescent="0.2">
      <c r="A56" s="136"/>
      <c r="B56" s="126"/>
      <c r="C56" s="162"/>
      <c r="D56" s="168" t="s">
        <v>72</v>
      </c>
      <c r="E56" s="159"/>
      <c r="F56" s="23">
        <v>20</v>
      </c>
      <c r="G56" s="23">
        <v>20</v>
      </c>
      <c r="H56" s="25">
        <v>30</v>
      </c>
      <c r="I56" s="22"/>
      <c r="J56" s="42"/>
      <c r="K56" s="43"/>
      <c r="L56" s="38"/>
      <c r="M56" s="44"/>
      <c r="N56" s="45" t="str">
        <f>IF(ISBLANK(L56),"",IF(L56&lt;F56,"Yes","No"))</f>
        <v/>
      </c>
      <c r="O56" s="45" t="str">
        <f>IF(ISBLANK(L56),"",IF(L56&gt;H56,"Yes","No"))</f>
        <v/>
      </c>
    </row>
    <row r="57" spans="1:16" ht="15" x14ac:dyDescent="0.2">
      <c r="A57" s="136"/>
      <c r="B57" s="124">
        <v>16</v>
      </c>
      <c r="C57" s="127" t="s">
        <v>73</v>
      </c>
      <c r="D57" s="141" t="s">
        <v>28</v>
      </c>
      <c r="E57" s="142"/>
      <c r="F57" s="124">
        <v>30</v>
      </c>
      <c r="G57" s="124">
        <v>40</v>
      </c>
      <c r="H57" s="133">
        <v>60</v>
      </c>
      <c r="I57" s="22"/>
      <c r="J57" s="42" t="s">
        <v>56</v>
      </c>
      <c r="K57" s="43" t="s">
        <v>74</v>
      </c>
      <c r="L57" s="38">
        <v>40</v>
      </c>
      <c r="M57" s="44">
        <f t="shared" si="2"/>
        <v>2.5000000000000001E-2</v>
      </c>
      <c r="N57" s="45" t="str">
        <f>IF(ISBLANK(L57),"",IF(L57&lt;F57,"Yes","No"))</f>
        <v>No</v>
      </c>
      <c r="O57" s="45" t="str">
        <f>IF(ISBLANK(L57),"",IF(L57&gt;H57,"Yes","No"))</f>
        <v>No</v>
      </c>
    </row>
    <row r="58" spans="1:16" ht="15" x14ac:dyDescent="0.2">
      <c r="A58" s="136"/>
      <c r="B58" s="125"/>
      <c r="C58" s="128"/>
      <c r="D58" s="143"/>
      <c r="E58" s="144"/>
      <c r="F58" s="126"/>
      <c r="G58" s="126"/>
      <c r="H58" s="134"/>
      <c r="I58" s="22"/>
      <c r="J58" s="42" t="s">
        <v>58</v>
      </c>
      <c r="K58" s="43" t="s">
        <v>75</v>
      </c>
      <c r="L58" s="38">
        <v>40</v>
      </c>
      <c r="M58" s="44">
        <f t="shared" si="2"/>
        <v>2.5000000000000001E-2</v>
      </c>
      <c r="N58" s="45" t="str">
        <f>IF(ISBLANK(L58),"",IF(L58&lt;F57,"Yes","No"))</f>
        <v>No</v>
      </c>
      <c r="O58" s="45" t="str">
        <f>IF(ISBLANK(L58),"",IF(L58&gt;H57,"Yes","No"))</f>
        <v>No</v>
      </c>
    </row>
    <row r="59" spans="1:16" ht="15" x14ac:dyDescent="0.2">
      <c r="A59" s="136"/>
      <c r="B59" s="126"/>
      <c r="C59" s="129"/>
      <c r="D59" s="168" t="s">
        <v>76</v>
      </c>
      <c r="E59" s="159"/>
      <c r="F59" s="23">
        <v>25</v>
      </c>
      <c r="G59" s="23">
        <v>40</v>
      </c>
      <c r="H59" s="25">
        <v>60</v>
      </c>
      <c r="I59" s="22"/>
      <c r="J59" s="46"/>
      <c r="K59" s="47"/>
      <c r="L59" s="48"/>
      <c r="M59" s="44"/>
      <c r="N59" s="45" t="str">
        <f>IF(ISBLANK(L59),"",IF(L59&lt;F59,"Yes","No"))</f>
        <v/>
      </c>
      <c r="O59" s="45" t="str">
        <f>IF(ISBLANK(L59),"",IF(L59&gt;H59,"Yes","No"))</f>
        <v/>
      </c>
    </row>
    <row r="60" spans="1:16" ht="15" x14ac:dyDescent="0.2">
      <c r="A60" s="136"/>
      <c r="B60" s="23">
        <v>17</v>
      </c>
      <c r="C60" s="168" t="s">
        <v>77</v>
      </c>
      <c r="D60" s="169"/>
      <c r="E60" s="159"/>
      <c r="F60" s="23">
        <v>35</v>
      </c>
      <c r="G60" s="23">
        <v>45</v>
      </c>
      <c r="H60" s="25">
        <v>65</v>
      </c>
      <c r="I60" s="22"/>
      <c r="J60" s="42"/>
      <c r="K60" s="43"/>
      <c r="L60" s="38"/>
      <c r="M60" s="44"/>
      <c r="N60" s="45" t="str">
        <f>IF(ISBLANK(L60),"",IF(L60&lt;F60,"Yes","No"))</f>
        <v/>
      </c>
      <c r="O60" s="45" t="str">
        <f>IF(ISBLANK(L60),"",IF(L60&gt;H60,"Yes","No"))</f>
        <v/>
      </c>
    </row>
    <row r="61" spans="1:16" ht="15" x14ac:dyDescent="0.2">
      <c r="A61" s="136"/>
      <c r="B61" s="124">
        <v>18</v>
      </c>
      <c r="C61" s="141" t="s">
        <v>78</v>
      </c>
      <c r="D61" s="146"/>
      <c r="E61" s="142"/>
      <c r="F61" s="124">
        <v>30</v>
      </c>
      <c r="G61" s="124">
        <v>50</v>
      </c>
      <c r="H61" s="133">
        <v>60</v>
      </c>
      <c r="I61" s="30"/>
      <c r="J61" s="42"/>
      <c r="K61" s="43"/>
      <c r="L61" s="38"/>
      <c r="M61" s="44"/>
      <c r="N61" s="45" t="str">
        <f>IF(ISBLANK(L61),"",IF(L61&lt;F61,"Yes","No"))</f>
        <v/>
      </c>
      <c r="O61" s="45" t="str">
        <f>IF(ISBLANK(L61),"",IF(L61&gt;H61,"Yes","No"))</f>
        <v/>
      </c>
    </row>
    <row r="62" spans="1:16" ht="15" x14ac:dyDescent="0.2">
      <c r="A62" s="136"/>
      <c r="B62" s="126"/>
      <c r="C62" s="143"/>
      <c r="D62" s="147"/>
      <c r="E62" s="144"/>
      <c r="F62" s="126"/>
      <c r="G62" s="126"/>
      <c r="H62" s="134"/>
      <c r="I62" s="30"/>
      <c r="J62" s="42"/>
      <c r="K62" s="43"/>
      <c r="L62" s="38"/>
      <c r="M62" s="44"/>
      <c r="N62" s="45" t="str">
        <f>IF(ISBLANK(L62),"",IF(L62&lt;F62,"Yes","No"))</f>
        <v/>
      </c>
      <c r="O62" s="45" t="str">
        <f>IF(ISBLANK(L62),"",IF(L62&gt;H62,"Yes","No"))</f>
        <v/>
      </c>
    </row>
    <row r="63" spans="1:16" ht="15" x14ac:dyDescent="0.2">
      <c r="A63" s="136"/>
      <c r="B63" s="124">
        <v>19</v>
      </c>
      <c r="C63" s="141" t="s">
        <v>79</v>
      </c>
      <c r="D63" s="146"/>
      <c r="E63" s="142"/>
      <c r="F63" s="124">
        <v>25</v>
      </c>
      <c r="G63" s="124">
        <v>35</v>
      </c>
      <c r="H63" s="133">
        <v>50</v>
      </c>
      <c r="I63" s="31"/>
      <c r="J63" s="42" t="s">
        <v>56</v>
      </c>
      <c r="K63" s="43" t="s">
        <v>80</v>
      </c>
      <c r="L63" s="38">
        <v>30</v>
      </c>
      <c r="M63" s="39">
        <f t="shared" si="2"/>
        <v>3.3333333333333333E-2</v>
      </c>
      <c r="N63" s="45" t="str">
        <f>IF(ISBLANK(L63),"",IF(L63&lt;F63,"Yes","No"))</f>
        <v>No</v>
      </c>
      <c r="O63" s="45" t="str">
        <f>IF(ISBLANK(L63),"",IF(L63&gt;H63,"Yes","No"))</f>
        <v>No</v>
      </c>
    </row>
    <row r="64" spans="1:16" ht="15" x14ac:dyDescent="0.2">
      <c r="A64" s="136"/>
      <c r="B64" s="126"/>
      <c r="C64" s="143"/>
      <c r="D64" s="147"/>
      <c r="E64" s="144"/>
      <c r="F64" s="126"/>
      <c r="G64" s="126"/>
      <c r="H64" s="134"/>
      <c r="I64" s="31"/>
      <c r="J64" s="42" t="s">
        <v>58</v>
      </c>
      <c r="K64" s="43" t="s">
        <v>81</v>
      </c>
      <c r="L64" s="38">
        <v>30</v>
      </c>
      <c r="M64" s="39">
        <f t="shared" si="2"/>
        <v>3.3333333333333333E-2</v>
      </c>
      <c r="N64" s="45" t="str">
        <f>IF(ISBLANK(L64),"",IF(L64&lt;F63,"Yes","No"))</f>
        <v>No</v>
      </c>
      <c r="O64" s="45" t="str">
        <f>IF(ISBLANK(L64),"",IF(L64&gt;H63,"Yes","No"))</f>
        <v>No</v>
      </c>
    </row>
    <row r="65" spans="1:17" ht="15" x14ac:dyDescent="0.2">
      <c r="A65" s="136"/>
      <c r="B65" s="23">
        <v>20</v>
      </c>
      <c r="C65" s="168" t="s">
        <v>82</v>
      </c>
      <c r="D65" s="169"/>
      <c r="E65" s="159"/>
      <c r="F65" s="23">
        <v>10</v>
      </c>
      <c r="G65" s="23">
        <v>30</v>
      </c>
      <c r="H65" s="25">
        <v>45</v>
      </c>
      <c r="I65" s="31"/>
      <c r="J65" s="42"/>
      <c r="K65" s="43"/>
      <c r="L65" s="38"/>
      <c r="M65" s="44"/>
      <c r="N65" s="45" t="str">
        <f>IF(ISBLANK(L65),"",IF(L65&lt;F65,"Yes","No"))</f>
        <v/>
      </c>
      <c r="O65" s="45" t="str">
        <f>IF(ISBLANK(L65),"",IF(L65&gt;H65,"Yes","No"))</f>
        <v/>
      </c>
    </row>
    <row r="66" spans="1:17" ht="15" x14ac:dyDescent="0.2">
      <c r="A66" s="136"/>
      <c r="B66" s="124">
        <v>21</v>
      </c>
      <c r="C66" s="141" t="s">
        <v>83</v>
      </c>
      <c r="D66" s="146"/>
      <c r="E66" s="142"/>
      <c r="F66" s="124">
        <v>15</v>
      </c>
      <c r="G66" s="124">
        <v>20</v>
      </c>
      <c r="H66" s="133">
        <v>20</v>
      </c>
      <c r="I66" s="31"/>
      <c r="J66" s="42" t="s">
        <v>56</v>
      </c>
      <c r="K66" s="43" t="s">
        <v>84</v>
      </c>
      <c r="L66" s="38">
        <v>15</v>
      </c>
      <c r="M66" s="39">
        <f t="shared" si="2"/>
        <v>6.6666666666666666E-2</v>
      </c>
      <c r="N66" s="45" t="str">
        <f>IF(ISBLANK(L66),"",IF(L66&lt;F66,"Yes","No"))</f>
        <v>No</v>
      </c>
      <c r="O66" s="45" t="str">
        <f>IF(ISBLANK(L66),"",IF(L66&gt;H66,"Yes","No"))</f>
        <v>No</v>
      </c>
    </row>
    <row r="67" spans="1:17" ht="15" x14ac:dyDescent="0.2">
      <c r="A67" s="136"/>
      <c r="B67" s="126"/>
      <c r="C67" s="143"/>
      <c r="D67" s="147"/>
      <c r="E67" s="144"/>
      <c r="F67" s="126"/>
      <c r="G67" s="126"/>
      <c r="H67" s="134"/>
      <c r="I67" s="31"/>
      <c r="J67" s="42" t="s">
        <v>58</v>
      </c>
      <c r="K67" s="43" t="s">
        <v>85</v>
      </c>
      <c r="L67" s="38">
        <v>15</v>
      </c>
      <c r="M67" s="39">
        <f t="shared" si="2"/>
        <v>6.6666666666666666E-2</v>
      </c>
      <c r="N67" s="45" t="str">
        <f>IF(ISBLANK(L67),"",IF(L67&lt;F66,"Yes","No"))</f>
        <v>No</v>
      </c>
      <c r="O67" s="45" t="str">
        <f>IF(ISBLANK(L67),"",IF(L67&gt;H66,"Yes","No"))</f>
        <v>No</v>
      </c>
    </row>
    <row r="68" spans="1:17" ht="15" x14ac:dyDescent="0.2">
      <c r="A68" s="136"/>
      <c r="B68" s="23">
        <v>22</v>
      </c>
      <c r="C68" s="168" t="s">
        <v>86</v>
      </c>
      <c r="D68" s="169"/>
      <c r="E68" s="159"/>
      <c r="F68" s="23">
        <v>30</v>
      </c>
      <c r="G68" s="23">
        <v>55</v>
      </c>
      <c r="H68" s="25">
        <v>60</v>
      </c>
      <c r="I68" s="31"/>
      <c r="J68" s="42"/>
      <c r="K68" s="43"/>
      <c r="L68" s="38"/>
      <c r="M68" s="44"/>
      <c r="N68" s="45" t="str">
        <f>IF(ISBLANK(L68),"",IF(L68&lt;F68,"Yes","No"))</f>
        <v/>
      </c>
      <c r="O68" s="45" t="str">
        <f>IF(ISBLANK(L68),"",IF(L68&gt;H68,"Yes","No"))</f>
        <v/>
      </c>
    </row>
    <row r="69" spans="1:17" ht="15" x14ac:dyDescent="0.2">
      <c r="A69" s="136"/>
      <c r="B69" s="124">
        <v>23</v>
      </c>
      <c r="C69" s="141" t="s">
        <v>87</v>
      </c>
      <c r="D69" s="146"/>
      <c r="E69" s="142"/>
      <c r="F69" s="124">
        <v>35</v>
      </c>
      <c r="G69" s="124">
        <v>50</v>
      </c>
      <c r="H69" s="133">
        <v>90</v>
      </c>
      <c r="I69" s="31"/>
      <c r="J69" s="42" t="s">
        <v>56</v>
      </c>
      <c r="K69" s="43" t="s">
        <v>88</v>
      </c>
      <c r="L69" s="38">
        <v>50</v>
      </c>
      <c r="M69" s="44">
        <f t="shared" si="2"/>
        <v>0.02</v>
      </c>
      <c r="N69" s="45" t="str">
        <f>IF(ISBLANK(L69),"",IF(L69&lt;F69,"Yes","No"))</f>
        <v>No</v>
      </c>
      <c r="O69" s="45" t="str">
        <f>IF(ISBLANK(L69),"",IF(L69&gt;H69,"Yes","No"))</f>
        <v>No</v>
      </c>
    </row>
    <row r="70" spans="1:17" ht="15.75" thickBot="1" x14ac:dyDescent="0.25">
      <c r="A70" s="157"/>
      <c r="B70" s="163"/>
      <c r="C70" s="164"/>
      <c r="D70" s="165"/>
      <c r="E70" s="166"/>
      <c r="F70" s="163"/>
      <c r="G70" s="163"/>
      <c r="H70" s="170"/>
      <c r="I70" s="31"/>
      <c r="J70" s="42" t="s">
        <v>58</v>
      </c>
      <c r="K70" s="43" t="s">
        <v>89</v>
      </c>
      <c r="L70" s="63">
        <v>50</v>
      </c>
      <c r="M70" s="53">
        <f t="shared" si="2"/>
        <v>0.02</v>
      </c>
      <c r="N70" s="54" t="str">
        <f>IF(ISBLANK(L70),"",IF(L70&lt;F69,"Yes","No"))</f>
        <v>No</v>
      </c>
      <c r="O70" s="54" t="str">
        <f>IF(ISBLANK(L70),"",IF(L70&gt;H69,"Yes","No"))</f>
        <v>No</v>
      </c>
    </row>
    <row r="71" spans="1:17" ht="15" x14ac:dyDescent="0.2">
      <c r="A71" s="135" t="s">
        <v>90</v>
      </c>
      <c r="B71" s="20">
        <v>24</v>
      </c>
      <c r="C71" s="171" t="s">
        <v>91</v>
      </c>
      <c r="D71" s="172"/>
      <c r="E71" s="158"/>
      <c r="F71" s="20">
        <v>60</v>
      </c>
      <c r="G71" s="20">
        <v>65</v>
      </c>
      <c r="H71" s="21">
        <v>75</v>
      </c>
      <c r="I71" s="31"/>
      <c r="J71" s="55">
        <v>1845</v>
      </c>
      <c r="K71" s="56" t="s">
        <v>92</v>
      </c>
      <c r="L71" s="57">
        <v>70</v>
      </c>
      <c r="M71" s="59">
        <f t="shared" si="2"/>
        <v>1.4285714285714285E-2</v>
      </c>
      <c r="N71" s="60" t="str">
        <f>IF(ISBLANK(L71),"",IF(L71&lt;F71,"Yes","No"))</f>
        <v>No</v>
      </c>
      <c r="O71" s="60" t="str">
        <f>IF(ISBLANK(L71),"",IF(L71&gt;H71,"Yes","No"))</f>
        <v>No</v>
      </c>
    </row>
    <row r="72" spans="1:17" ht="15" x14ac:dyDescent="0.2">
      <c r="A72" s="136"/>
      <c r="B72" s="23">
        <v>25</v>
      </c>
      <c r="C72" s="168" t="s">
        <v>93</v>
      </c>
      <c r="D72" s="169"/>
      <c r="E72" s="159"/>
      <c r="F72" s="23">
        <v>20</v>
      </c>
      <c r="G72" s="23">
        <v>25</v>
      </c>
      <c r="H72" s="25">
        <v>25</v>
      </c>
      <c r="I72" s="31"/>
      <c r="J72" s="46"/>
      <c r="K72" s="47"/>
      <c r="L72" s="48"/>
      <c r="M72" s="44" t="str">
        <f t="shared" si="2"/>
        <v/>
      </c>
      <c r="N72" s="45" t="str">
        <f>IF(ISBLANK(L72),"",IF(L72&lt;F72,"Yes","No"))</f>
        <v/>
      </c>
      <c r="O72" s="45" t="str">
        <f>IF(ISBLANK(L72),"",IF(L72&gt;H72,"Yes","No"))</f>
        <v/>
      </c>
    </row>
    <row r="73" spans="1:17" ht="27" customHeight="1" x14ac:dyDescent="0.2">
      <c r="A73" s="136"/>
      <c r="B73" s="23">
        <v>26</v>
      </c>
      <c r="C73" s="173" t="s">
        <v>94</v>
      </c>
      <c r="D73" s="174"/>
      <c r="E73" s="175"/>
      <c r="F73" s="23">
        <v>20</v>
      </c>
      <c r="G73" s="23">
        <v>25</v>
      </c>
      <c r="H73" s="25">
        <v>30</v>
      </c>
      <c r="I73" s="31"/>
      <c r="J73" s="46">
        <v>1845</v>
      </c>
      <c r="K73" s="47" t="s">
        <v>95</v>
      </c>
      <c r="L73" s="48">
        <v>40</v>
      </c>
      <c r="M73" s="44">
        <f t="shared" si="2"/>
        <v>2.5000000000000001E-2</v>
      </c>
      <c r="N73" s="45" t="str">
        <f>IF(ISBLANK(L73),"",IF(L73&lt;F73,"Yes","No"))</f>
        <v>No</v>
      </c>
      <c r="O73" s="45" t="str">
        <f>IF(ISBLANK(L73),"",IF(L73&gt;H73,"Yes","No"))</f>
        <v>Yes</v>
      </c>
      <c r="Q73" s="2" t="s">
        <v>96</v>
      </c>
    </row>
    <row r="74" spans="1:17" ht="15" x14ac:dyDescent="0.2">
      <c r="A74" s="136"/>
      <c r="B74" s="124">
        <v>27</v>
      </c>
      <c r="C74" s="141" t="s">
        <v>97</v>
      </c>
      <c r="D74" s="146"/>
      <c r="E74" s="142"/>
      <c r="F74" s="124">
        <v>20</v>
      </c>
      <c r="G74" s="124">
        <v>25</v>
      </c>
      <c r="H74" s="133">
        <v>30</v>
      </c>
      <c r="I74" s="31"/>
      <c r="J74" s="46">
        <v>1845</v>
      </c>
      <c r="K74" s="47" t="s">
        <v>98</v>
      </c>
      <c r="L74" s="48">
        <v>45</v>
      </c>
      <c r="M74" s="44">
        <f t="shared" si="2"/>
        <v>2.2222222222222223E-2</v>
      </c>
      <c r="N74" s="45" t="str">
        <f>IF(ISBLANK(L74),"",IF(L74&lt;F74,"Yes","No"))</f>
        <v>No</v>
      </c>
      <c r="O74" s="45" t="str">
        <f>IF(ISBLANK(L74),"",IF(L74&gt;H74,"Yes","No"))</f>
        <v>Yes</v>
      </c>
      <c r="Q74" s="2" t="s">
        <v>96</v>
      </c>
    </row>
    <row r="75" spans="1:17" ht="15" x14ac:dyDescent="0.2">
      <c r="A75" s="136"/>
      <c r="B75" s="126"/>
      <c r="C75" s="143"/>
      <c r="D75" s="147"/>
      <c r="E75" s="144"/>
      <c r="F75" s="126"/>
      <c r="G75" s="126"/>
      <c r="H75" s="134"/>
      <c r="I75" s="31"/>
      <c r="J75" s="46">
        <v>1845</v>
      </c>
      <c r="K75" s="47" t="s">
        <v>99</v>
      </c>
      <c r="L75" s="48">
        <v>20</v>
      </c>
      <c r="M75" s="44">
        <f t="shared" si="2"/>
        <v>0.05</v>
      </c>
      <c r="N75" s="45" t="str">
        <f>IF(ISBLANK(L75),"",IF(L75&lt;F74,"Yes","No"))</f>
        <v>No</v>
      </c>
      <c r="O75" s="45" t="str">
        <f>IF(ISBLANK(L75),"",IF(L75&gt;H74,"Yes","No"))</f>
        <v>No</v>
      </c>
    </row>
    <row r="76" spans="1:17" ht="15" x14ac:dyDescent="0.2">
      <c r="A76" s="136"/>
      <c r="B76" s="23">
        <v>30</v>
      </c>
      <c r="C76" s="162" t="s">
        <v>100</v>
      </c>
      <c r="D76" s="162"/>
      <c r="E76" s="162"/>
      <c r="F76" s="23">
        <v>70</v>
      </c>
      <c r="G76" s="23">
        <v>75</v>
      </c>
      <c r="H76" s="25">
        <v>80</v>
      </c>
      <c r="I76" s="31"/>
      <c r="J76" s="46"/>
      <c r="K76" s="47"/>
      <c r="L76" s="48"/>
      <c r="M76" s="44" t="str">
        <f t="shared" si="2"/>
        <v/>
      </c>
      <c r="N76" s="45" t="str">
        <f>IF(ISBLANK(L76),"",IF(L76&lt;F76,"Yes","No"))</f>
        <v/>
      </c>
      <c r="O76" s="45" t="str">
        <f>IF(ISBLANK(L76),"",IF(L76&gt;H76,"Yes","No"))</f>
        <v/>
      </c>
    </row>
    <row r="77" spans="1:17" ht="15" x14ac:dyDescent="0.2">
      <c r="A77" s="136"/>
      <c r="B77" s="124">
        <v>31</v>
      </c>
      <c r="C77" s="141" t="s">
        <v>101</v>
      </c>
      <c r="D77" s="146"/>
      <c r="E77" s="142"/>
      <c r="F77" s="124">
        <v>25</v>
      </c>
      <c r="G77" s="124">
        <v>35</v>
      </c>
      <c r="H77" s="133">
        <v>40</v>
      </c>
      <c r="I77" s="31"/>
      <c r="J77" s="42">
        <v>1845</v>
      </c>
      <c r="K77" s="43" t="s">
        <v>102</v>
      </c>
      <c r="L77" s="38">
        <v>30</v>
      </c>
      <c r="M77" s="44">
        <f t="shared" si="2"/>
        <v>3.3333333333333333E-2</v>
      </c>
      <c r="N77" s="45" t="str">
        <f>IF(ISBLANK(L77),"",IF(L77&lt;F77,"Yes","No"))</f>
        <v>No</v>
      </c>
      <c r="O77" s="45" t="str">
        <f>IF(ISBLANK(L77),"",IF(L77&gt;H77,"Yes","No"))</f>
        <v>No</v>
      </c>
    </row>
    <row r="78" spans="1:17" ht="15" x14ac:dyDescent="0.2">
      <c r="A78" s="136"/>
      <c r="B78" s="126"/>
      <c r="C78" s="143"/>
      <c r="D78" s="147"/>
      <c r="E78" s="144"/>
      <c r="F78" s="126"/>
      <c r="G78" s="126"/>
      <c r="H78" s="134"/>
      <c r="I78" s="31"/>
      <c r="J78" s="42"/>
      <c r="K78" s="43"/>
      <c r="L78" s="38"/>
      <c r="M78" s="44"/>
      <c r="N78" s="45" t="str">
        <f>IF(ISBLANK(L78),"",IF(L78&lt;F78,"Yes","No"))</f>
        <v/>
      </c>
      <c r="O78" s="45" t="str">
        <f>IF(ISBLANK(L78),"",IF(L78&gt;H78,"Yes","No"))</f>
        <v/>
      </c>
    </row>
    <row r="79" spans="1:17" ht="15" x14ac:dyDescent="0.2">
      <c r="A79" s="136"/>
      <c r="B79" s="124">
        <v>32</v>
      </c>
      <c r="C79" s="141" t="s">
        <v>103</v>
      </c>
      <c r="D79" s="146"/>
      <c r="E79" s="142"/>
      <c r="F79" s="124">
        <v>35</v>
      </c>
      <c r="G79" s="124">
        <v>40</v>
      </c>
      <c r="H79" s="133">
        <v>60</v>
      </c>
      <c r="I79" s="31"/>
      <c r="J79" s="42">
        <v>1845</v>
      </c>
      <c r="K79" s="43" t="s">
        <v>104</v>
      </c>
      <c r="L79" s="38">
        <v>40</v>
      </c>
      <c r="M79" s="44">
        <f t="shared" si="2"/>
        <v>2.5000000000000001E-2</v>
      </c>
      <c r="N79" s="45" t="str">
        <f>IF(ISBLANK(L79),"",IF(L79&lt;F79,"Yes","No"))</f>
        <v>No</v>
      </c>
      <c r="O79" s="45" t="str">
        <f>IF(ISBLANK(L79),"",IF(L79&gt;H79,"Yes","No"))</f>
        <v>No</v>
      </c>
    </row>
    <row r="80" spans="1:17" ht="15" x14ac:dyDescent="0.2">
      <c r="A80" s="136"/>
      <c r="B80" s="126"/>
      <c r="C80" s="143"/>
      <c r="D80" s="147"/>
      <c r="E80" s="144"/>
      <c r="F80" s="126"/>
      <c r="G80" s="126"/>
      <c r="H80" s="134"/>
      <c r="I80" s="31"/>
      <c r="J80" s="42"/>
      <c r="K80" s="43"/>
      <c r="L80" s="38"/>
      <c r="M80" s="44"/>
      <c r="N80" s="45"/>
      <c r="O80" s="45"/>
    </row>
    <row r="81" spans="1:15" ht="15" x14ac:dyDescent="0.2">
      <c r="A81" s="136"/>
      <c r="B81" s="124">
        <v>33</v>
      </c>
      <c r="C81" s="162" t="s">
        <v>105</v>
      </c>
      <c r="D81" s="130" t="s">
        <v>28</v>
      </c>
      <c r="E81" s="131"/>
      <c r="F81" s="23">
        <v>20</v>
      </c>
      <c r="G81" s="23">
        <v>35</v>
      </c>
      <c r="H81" s="25">
        <v>50</v>
      </c>
      <c r="I81" s="31"/>
      <c r="J81" s="42"/>
      <c r="K81" s="43"/>
      <c r="L81" s="38"/>
      <c r="M81" s="44"/>
      <c r="N81" s="45"/>
      <c r="O81" s="45"/>
    </row>
    <row r="82" spans="1:15" ht="15" x14ac:dyDescent="0.2">
      <c r="A82" s="136"/>
      <c r="B82" s="126"/>
      <c r="C82" s="162"/>
      <c r="D82" s="130" t="s">
        <v>106</v>
      </c>
      <c r="E82" s="131"/>
      <c r="F82" s="23">
        <v>20</v>
      </c>
      <c r="G82" s="23">
        <v>35</v>
      </c>
      <c r="H82" s="25">
        <v>40</v>
      </c>
      <c r="I82" s="31"/>
      <c r="J82" s="42"/>
      <c r="K82" s="43"/>
      <c r="L82" s="38"/>
      <c r="M82" s="44"/>
      <c r="N82" s="45"/>
      <c r="O82" s="45"/>
    </row>
    <row r="83" spans="1:15" ht="15" x14ac:dyDescent="0.2">
      <c r="A83" s="136"/>
      <c r="B83" s="23">
        <v>34</v>
      </c>
      <c r="C83" s="168" t="s">
        <v>107</v>
      </c>
      <c r="D83" s="169"/>
      <c r="E83" s="159"/>
      <c r="F83" s="23">
        <v>25</v>
      </c>
      <c r="G83" s="23">
        <v>40</v>
      </c>
      <c r="H83" s="25">
        <v>45</v>
      </c>
      <c r="I83" s="31"/>
      <c r="J83" s="42">
        <v>1850</v>
      </c>
      <c r="K83" s="43" t="s">
        <v>108</v>
      </c>
      <c r="L83" s="38">
        <v>30</v>
      </c>
      <c r="M83" s="44">
        <f t="shared" si="2"/>
        <v>3.3333333333333333E-2</v>
      </c>
      <c r="N83" s="45" t="str">
        <f>IF(ISBLANK(L83),"",IF(L83&lt;F83,"Yes","No"))</f>
        <v>No</v>
      </c>
      <c r="O83" s="45" t="str">
        <f>IF(ISBLANK(L83),"",IF(L83&gt;H83,"Yes","No"))</f>
        <v>No</v>
      </c>
    </row>
    <row r="84" spans="1:15" ht="15" x14ac:dyDescent="0.2">
      <c r="A84" s="136"/>
      <c r="B84" s="23">
        <v>35</v>
      </c>
      <c r="C84" s="168" t="s">
        <v>109</v>
      </c>
      <c r="D84" s="169"/>
      <c r="E84" s="159"/>
      <c r="F84" s="23">
        <v>25</v>
      </c>
      <c r="G84" s="23">
        <v>35</v>
      </c>
      <c r="H84" s="25">
        <v>45</v>
      </c>
      <c r="I84" s="31"/>
      <c r="J84" s="42">
        <v>1850</v>
      </c>
      <c r="K84" s="43" t="s">
        <v>110</v>
      </c>
      <c r="L84" s="38">
        <v>40</v>
      </c>
      <c r="M84" s="44">
        <f t="shared" si="2"/>
        <v>2.5000000000000001E-2</v>
      </c>
      <c r="N84" s="45" t="str">
        <f>IF(ISBLANK(L84),"",IF(L84&lt;F84,"Yes","No"))</f>
        <v>No</v>
      </c>
      <c r="O84" s="45" t="str">
        <f>IF(ISBLANK(L84),"",IF(L84&gt;H84,"Yes","No"))</f>
        <v>No</v>
      </c>
    </row>
    <row r="85" spans="1:15" ht="15" x14ac:dyDescent="0.2">
      <c r="A85" s="136"/>
      <c r="B85" s="23">
        <v>36</v>
      </c>
      <c r="C85" s="168" t="s">
        <v>111</v>
      </c>
      <c r="D85" s="169"/>
      <c r="E85" s="159"/>
      <c r="F85" s="23">
        <v>35</v>
      </c>
      <c r="G85" s="23">
        <v>55</v>
      </c>
      <c r="H85" s="25">
        <v>70</v>
      </c>
      <c r="I85" s="31"/>
      <c r="J85" s="42"/>
      <c r="K85" s="43"/>
      <c r="L85" s="38"/>
      <c r="M85" s="44"/>
      <c r="N85" s="45"/>
      <c r="O85" s="45"/>
    </row>
    <row r="86" spans="1:15" ht="15" x14ac:dyDescent="0.2">
      <c r="A86" s="136"/>
      <c r="B86" s="124">
        <v>37</v>
      </c>
      <c r="C86" s="127" t="s">
        <v>112</v>
      </c>
      <c r="D86" s="130" t="s">
        <v>28</v>
      </c>
      <c r="E86" s="131"/>
      <c r="F86" s="23">
        <v>40</v>
      </c>
      <c r="G86" s="23">
        <v>60</v>
      </c>
      <c r="H86" s="25">
        <v>80</v>
      </c>
      <c r="I86" s="31"/>
      <c r="J86" s="42"/>
      <c r="K86" s="43"/>
      <c r="L86" s="38"/>
      <c r="M86" s="44"/>
      <c r="N86" s="45"/>
      <c r="O86" s="45"/>
    </row>
    <row r="87" spans="1:15" ht="15" x14ac:dyDescent="0.2">
      <c r="A87" s="136"/>
      <c r="B87" s="126"/>
      <c r="C87" s="129"/>
      <c r="D87" s="130" t="s">
        <v>113</v>
      </c>
      <c r="E87" s="131"/>
      <c r="F87" s="23">
        <v>20</v>
      </c>
      <c r="G87" s="23">
        <v>30</v>
      </c>
      <c r="H87" s="25">
        <v>45</v>
      </c>
      <c r="I87" s="31"/>
      <c r="J87" s="42"/>
      <c r="K87" s="43"/>
      <c r="L87" s="38"/>
      <c r="M87" s="44"/>
      <c r="N87" s="45"/>
      <c r="O87" s="45"/>
    </row>
    <row r="88" spans="1:15" ht="15" x14ac:dyDescent="0.2">
      <c r="A88" s="136"/>
      <c r="B88" s="23">
        <v>38</v>
      </c>
      <c r="C88" s="162" t="s">
        <v>114</v>
      </c>
      <c r="D88" s="162"/>
      <c r="E88" s="162"/>
      <c r="F88" s="23">
        <v>20</v>
      </c>
      <c r="G88" s="23">
        <v>35</v>
      </c>
      <c r="H88" s="25">
        <v>50</v>
      </c>
      <c r="I88" s="31"/>
      <c r="J88" s="42"/>
      <c r="K88" s="43"/>
      <c r="L88" s="38"/>
      <c r="M88" s="44"/>
      <c r="N88" s="45"/>
      <c r="O88" s="45"/>
    </row>
    <row r="89" spans="1:15" ht="15" x14ac:dyDescent="0.2">
      <c r="A89" s="136"/>
      <c r="B89" s="124">
        <v>39</v>
      </c>
      <c r="C89" s="141" t="s">
        <v>115</v>
      </c>
      <c r="D89" s="146"/>
      <c r="E89" s="142"/>
      <c r="F89" s="124">
        <v>20</v>
      </c>
      <c r="G89" s="124">
        <v>30</v>
      </c>
      <c r="H89" s="133">
        <v>45</v>
      </c>
      <c r="I89" s="31"/>
      <c r="J89" s="42">
        <v>1845</v>
      </c>
      <c r="K89" s="43" t="s">
        <v>116</v>
      </c>
      <c r="L89" s="38">
        <v>35</v>
      </c>
      <c r="M89" s="44">
        <f t="shared" si="2"/>
        <v>2.8571428571428571E-2</v>
      </c>
      <c r="N89" s="45" t="str">
        <f>IF(ISBLANK(L89),"",IF(L89&lt;F89,"Yes","No"))</f>
        <v>No</v>
      </c>
      <c r="O89" s="45" t="str">
        <f>IF(ISBLANK(L89),"",IF(L89&gt;H89,"Yes","No"))</f>
        <v>No</v>
      </c>
    </row>
    <row r="90" spans="1:15" ht="15" x14ac:dyDescent="0.2">
      <c r="A90" s="136"/>
      <c r="B90" s="125"/>
      <c r="C90" s="151"/>
      <c r="D90" s="152"/>
      <c r="E90" s="153"/>
      <c r="F90" s="125"/>
      <c r="G90" s="125"/>
      <c r="H90" s="154"/>
      <c r="I90" s="31"/>
      <c r="J90" s="42">
        <v>1845</v>
      </c>
      <c r="K90" s="43" t="s">
        <v>117</v>
      </c>
      <c r="L90" s="38">
        <v>45</v>
      </c>
      <c r="M90" s="44">
        <f t="shared" si="2"/>
        <v>2.2222222222222223E-2</v>
      </c>
      <c r="N90" s="45" t="str">
        <f>IF(ISBLANK(L90),"",IF(L90&lt;F89,"Yes","No"))</f>
        <v>No</v>
      </c>
      <c r="O90" s="45" t="str">
        <f>IF(ISBLANK(L90),"",IF(L90&gt;H89,"Yes","No"))</f>
        <v>No</v>
      </c>
    </row>
    <row r="91" spans="1:15" ht="15" x14ac:dyDescent="0.2">
      <c r="A91" s="136"/>
      <c r="B91" s="126"/>
      <c r="C91" s="143"/>
      <c r="D91" s="147"/>
      <c r="E91" s="144"/>
      <c r="F91" s="126"/>
      <c r="G91" s="126"/>
      <c r="H91" s="134"/>
      <c r="I91" s="31"/>
      <c r="J91" s="42">
        <v>1845</v>
      </c>
      <c r="K91" s="43" t="s">
        <v>118</v>
      </c>
      <c r="L91" s="38">
        <v>30</v>
      </c>
      <c r="M91" s="44">
        <f t="shared" si="2"/>
        <v>3.3333333333333333E-2</v>
      </c>
      <c r="N91" s="45" t="str">
        <f>IF(ISBLANK(L91),"",IF(L91&lt;F89,"Yes","No"))</f>
        <v>No</v>
      </c>
      <c r="O91" s="45" t="str">
        <f>IF(ISBLANK(L91),"",IF(L91&gt;H89,"Yes","No"))</f>
        <v>No</v>
      </c>
    </row>
    <row r="92" spans="1:15" ht="15" x14ac:dyDescent="0.2">
      <c r="A92" s="136"/>
      <c r="B92" s="23">
        <v>40</v>
      </c>
      <c r="C92" s="162" t="s">
        <v>119</v>
      </c>
      <c r="D92" s="162"/>
      <c r="E92" s="162"/>
      <c r="F92" s="23">
        <v>30</v>
      </c>
      <c r="G92" s="23">
        <v>50</v>
      </c>
      <c r="H92" s="25">
        <v>85</v>
      </c>
      <c r="I92" s="31"/>
      <c r="J92" s="42"/>
      <c r="K92" s="43"/>
      <c r="L92" s="38"/>
      <c r="M92" s="44"/>
      <c r="N92" s="45" t="str">
        <f>IF(ISBLANK(L92),"",IF(L92&lt;F92,"Yes","No"))</f>
        <v/>
      </c>
      <c r="O92" s="45" t="str">
        <f>IF(ISBLANK(L92),"",IF(L92&gt;H92,"Yes","No"))</f>
        <v/>
      </c>
    </row>
    <row r="93" spans="1:15" ht="15" x14ac:dyDescent="0.2">
      <c r="A93" s="136"/>
      <c r="B93" s="23">
        <v>41</v>
      </c>
      <c r="C93" s="162" t="s">
        <v>120</v>
      </c>
      <c r="D93" s="162"/>
      <c r="E93" s="162"/>
      <c r="F93" s="23">
        <v>35</v>
      </c>
      <c r="G93" s="23">
        <v>55</v>
      </c>
      <c r="H93" s="25">
        <v>80</v>
      </c>
      <c r="I93" s="31"/>
      <c r="J93" s="46">
        <v>1840</v>
      </c>
      <c r="K93" s="47" t="s">
        <v>121</v>
      </c>
      <c r="L93" s="48">
        <v>60</v>
      </c>
      <c r="M93" s="44">
        <f t="shared" si="2"/>
        <v>1.6666666666666666E-2</v>
      </c>
      <c r="N93" s="45" t="str">
        <f>IF(ISBLANK(L93),"",IF(L93&lt;F93,"Yes","No"))</f>
        <v>No</v>
      </c>
      <c r="O93" s="45" t="str">
        <f>IF(ISBLANK(L93),"",IF(L93&gt;H93,"Yes","No"))</f>
        <v>No</v>
      </c>
    </row>
    <row r="94" spans="1:15" ht="15" x14ac:dyDescent="0.2">
      <c r="A94" s="136"/>
      <c r="B94" s="124">
        <v>42</v>
      </c>
      <c r="C94" s="141" t="s">
        <v>122</v>
      </c>
      <c r="D94" s="146"/>
      <c r="E94" s="142"/>
      <c r="F94" s="124">
        <v>50</v>
      </c>
      <c r="G94" s="124">
        <v>60</v>
      </c>
      <c r="H94" s="133">
        <v>80</v>
      </c>
      <c r="I94" s="31"/>
      <c r="J94" s="46"/>
      <c r="K94" s="47"/>
      <c r="L94" s="48"/>
      <c r="M94" s="44"/>
      <c r="N94" s="45" t="str">
        <f>IF(ISBLANK(L94),"",IF(L94&lt;F94,"Yes","No"))</f>
        <v/>
      </c>
      <c r="O94" s="45" t="str">
        <f>IF(ISBLANK(L94),"",IF(L94&gt;H94,"Yes","No"))</f>
        <v/>
      </c>
    </row>
    <row r="95" spans="1:15" ht="15.75" thickBot="1" x14ac:dyDescent="0.25">
      <c r="A95" s="157"/>
      <c r="B95" s="163"/>
      <c r="C95" s="164"/>
      <c r="D95" s="165"/>
      <c r="E95" s="166"/>
      <c r="F95" s="163"/>
      <c r="G95" s="163"/>
      <c r="H95" s="170"/>
      <c r="I95" s="31"/>
      <c r="J95" s="49"/>
      <c r="K95" s="50"/>
      <c r="L95" s="51"/>
      <c r="M95" s="53"/>
      <c r="N95" s="54" t="str">
        <f>IF(ISBLANK(L95),"",IF(L95&lt;F95,"Yes","No"))</f>
        <v/>
      </c>
      <c r="O95" s="54" t="str">
        <f>IF(ISBLANK(L95),"",IF(L95&gt;H95,"Yes","No"))</f>
        <v/>
      </c>
    </row>
    <row r="96" spans="1:15" ht="15" x14ac:dyDescent="0.2">
      <c r="A96" s="135" t="s">
        <v>123</v>
      </c>
      <c r="B96" s="137">
        <v>43</v>
      </c>
      <c r="C96" s="160" t="s">
        <v>124</v>
      </c>
      <c r="D96" s="176"/>
      <c r="E96" s="161"/>
      <c r="F96" s="137">
        <v>15</v>
      </c>
      <c r="G96" s="137">
        <v>20</v>
      </c>
      <c r="H96" s="167">
        <v>30</v>
      </c>
      <c r="I96" s="31"/>
      <c r="J96" s="42">
        <v>1980</v>
      </c>
      <c r="K96" s="43" t="s">
        <v>125</v>
      </c>
      <c r="L96" s="38">
        <v>15</v>
      </c>
      <c r="M96" s="44">
        <f t="shared" ref="M96" si="5">IF(ISERROR(1/L96), "", 1/L96)</f>
        <v>6.6666666666666666E-2</v>
      </c>
      <c r="N96" s="45" t="str">
        <f>IF(ISBLANK(L96),"",IF(L96&lt;F95,"Yes","No"))</f>
        <v>No</v>
      </c>
      <c r="O96" s="45" t="str">
        <f>IF(ISBLANK(L96),"",IF(L96&gt;H96,"Yes","No"))</f>
        <v>No</v>
      </c>
    </row>
    <row r="97" spans="1:15" ht="15.75" thickBot="1" x14ac:dyDescent="0.25">
      <c r="A97" s="157"/>
      <c r="B97" s="163"/>
      <c r="C97" s="164"/>
      <c r="D97" s="165"/>
      <c r="E97" s="166"/>
      <c r="F97" s="163"/>
      <c r="G97" s="163"/>
      <c r="H97" s="170"/>
      <c r="I97" s="31"/>
      <c r="J97" s="42"/>
      <c r="K97" s="43"/>
      <c r="L97" s="38"/>
      <c r="M97" s="44"/>
      <c r="N97" s="45"/>
      <c r="O97" s="45"/>
    </row>
    <row r="98" spans="1:15" x14ac:dyDescent="0.2">
      <c r="I98" s="31"/>
    </row>
    <row r="99" spans="1:15" x14ac:dyDescent="0.2">
      <c r="I99" s="31"/>
    </row>
    <row r="100" spans="1:15" ht="18" customHeight="1" x14ac:dyDescent="0.2">
      <c r="A100" s="116" t="s">
        <v>126</v>
      </c>
      <c r="B100" s="116"/>
      <c r="C100" s="116"/>
      <c r="D100" s="116"/>
      <c r="E100" s="116"/>
      <c r="F100" s="116"/>
      <c r="G100" s="116"/>
      <c r="H100" s="116"/>
      <c r="I100" s="31"/>
    </row>
    <row r="101" spans="1:15" x14ac:dyDescent="0.2">
      <c r="I101" s="31"/>
    </row>
    <row r="102" spans="1:15" ht="54.95" customHeight="1" x14ac:dyDescent="0.2">
      <c r="B102" s="10"/>
      <c r="C102" s="118" t="s">
        <v>10</v>
      </c>
      <c r="D102" s="118"/>
      <c r="E102" s="118"/>
      <c r="F102" s="179" t="s">
        <v>127</v>
      </c>
      <c r="G102" s="180"/>
      <c r="H102" s="181"/>
      <c r="I102" s="31"/>
      <c r="J102" s="120" t="s">
        <v>12</v>
      </c>
      <c r="K102" s="120" t="s">
        <v>13</v>
      </c>
      <c r="L102" s="122" t="s">
        <v>14</v>
      </c>
      <c r="M102" s="122"/>
      <c r="N102" s="186" t="s">
        <v>15</v>
      </c>
      <c r="O102" s="186"/>
    </row>
    <row r="103" spans="1:15" ht="45" x14ac:dyDescent="0.2">
      <c r="B103" s="11" t="s">
        <v>17</v>
      </c>
      <c r="C103" s="118" t="s">
        <v>18</v>
      </c>
      <c r="D103" s="118"/>
      <c r="E103" s="118"/>
      <c r="F103" s="182"/>
      <c r="G103" s="183"/>
      <c r="H103" s="184"/>
      <c r="I103" s="31"/>
      <c r="J103" s="121"/>
      <c r="K103" s="121"/>
      <c r="L103" s="66" t="s">
        <v>22</v>
      </c>
      <c r="M103" s="67" t="s">
        <v>23</v>
      </c>
      <c r="N103" s="64" t="s">
        <v>128</v>
      </c>
      <c r="O103" s="64" t="s">
        <v>129</v>
      </c>
    </row>
    <row r="104" spans="1:15" ht="15" x14ac:dyDescent="0.2">
      <c r="B104" s="23">
        <v>1</v>
      </c>
      <c r="C104" s="168" t="s">
        <v>130</v>
      </c>
      <c r="D104" s="169"/>
      <c r="E104" s="159"/>
      <c r="F104" s="32">
        <v>5</v>
      </c>
      <c r="G104" s="185">
        <v>15</v>
      </c>
      <c r="H104" s="185"/>
      <c r="I104" s="31"/>
      <c r="J104" s="42" t="s">
        <v>131</v>
      </c>
      <c r="K104" s="43" t="s">
        <v>132</v>
      </c>
      <c r="L104" s="38">
        <v>15</v>
      </c>
      <c r="M104" s="68">
        <f t="shared" ref="M104:M127" si="6">1/L104</f>
        <v>6.6666666666666666E-2</v>
      </c>
      <c r="N104" s="45" t="str">
        <f t="shared" ref="N104:N111" si="7">IF(ISBLANK(L104),"",IF(L104&lt;F104,"Yes","No"))</f>
        <v>No</v>
      </c>
      <c r="O104" s="45" t="str">
        <f t="shared" ref="O104:O111" si="8">IF(ISBLANK(L104),"",IF(L104&gt;G104,"Yes","No"))</f>
        <v>No</v>
      </c>
    </row>
    <row r="105" spans="1:15" ht="15" x14ac:dyDescent="0.2">
      <c r="B105" s="124">
        <v>2</v>
      </c>
      <c r="C105" s="127" t="s">
        <v>133</v>
      </c>
      <c r="D105" s="141" t="s">
        <v>134</v>
      </c>
      <c r="E105" s="142"/>
      <c r="F105" s="33">
        <v>5</v>
      </c>
      <c r="G105" s="177">
        <v>15</v>
      </c>
      <c r="H105" s="178"/>
      <c r="I105" s="31"/>
      <c r="J105" s="42" t="s">
        <v>135</v>
      </c>
      <c r="K105" s="43" t="s">
        <v>136</v>
      </c>
      <c r="L105" s="38">
        <v>15</v>
      </c>
      <c r="M105" s="68">
        <f t="shared" si="6"/>
        <v>6.6666666666666666E-2</v>
      </c>
      <c r="N105" s="45" t="str">
        <f t="shared" si="7"/>
        <v>No</v>
      </c>
      <c r="O105" s="45" t="str">
        <f t="shared" si="8"/>
        <v>No</v>
      </c>
    </row>
    <row r="106" spans="1:15" ht="15" x14ac:dyDescent="0.2">
      <c r="B106" s="125"/>
      <c r="C106" s="128"/>
      <c r="D106" s="168" t="s">
        <v>137</v>
      </c>
      <c r="E106" s="159"/>
      <c r="F106" s="32">
        <v>5</v>
      </c>
      <c r="G106" s="185">
        <v>20</v>
      </c>
      <c r="H106" s="185"/>
      <c r="I106" s="31"/>
      <c r="J106" s="42" t="s">
        <v>135</v>
      </c>
      <c r="K106" s="43" t="s">
        <v>138</v>
      </c>
      <c r="L106" s="61">
        <v>15</v>
      </c>
      <c r="M106" s="68">
        <f t="shared" si="6"/>
        <v>6.6666666666666666E-2</v>
      </c>
      <c r="N106" s="45" t="str">
        <f t="shared" si="7"/>
        <v>No</v>
      </c>
      <c r="O106" s="45" t="str">
        <f t="shared" si="8"/>
        <v>No</v>
      </c>
    </row>
    <row r="107" spans="1:15" ht="15" x14ac:dyDescent="0.2">
      <c r="B107" s="125"/>
      <c r="C107" s="128"/>
      <c r="D107" s="141" t="s">
        <v>139</v>
      </c>
      <c r="E107" s="142"/>
      <c r="F107" s="33">
        <v>5</v>
      </c>
      <c r="G107" s="177">
        <v>10</v>
      </c>
      <c r="H107" s="178"/>
      <c r="I107" s="31"/>
      <c r="J107" s="42">
        <v>1930</v>
      </c>
      <c r="K107" s="43" t="s">
        <v>140</v>
      </c>
      <c r="L107" s="61">
        <v>7</v>
      </c>
      <c r="M107" s="68">
        <f t="shared" si="6"/>
        <v>0.14285714285714285</v>
      </c>
      <c r="N107" s="45" t="str">
        <f t="shared" si="7"/>
        <v>No</v>
      </c>
      <c r="O107" s="45" t="str">
        <f t="shared" si="8"/>
        <v>No</v>
      </c>
    </row>
    <row r="108" spans="1:15" ht="15" x14ac:dyDescent="0.2">
      <c r="B108" s="26">
        <v>3</v>
      </c>
      <c r="C108" s="141" t="s">
        <v>141</v>
      </c>
      <c r="D108" s="146"/>
      <c r="E108" s="142"/>
      <c r="F108" s="33">
        <v>50</v>
      </c>
      <c r="G108" s="177">
        <v>75</v>
      </c>
      <c r="H108" s="178"/>
      <c r="I108" s="31"/>
      <c r="J108" s="42" t="s">
        <v>142</v>
      </c>
      <c r="K108" s="43" t="s">
        <v>143</v>
      </c>
      <c r="L108" s="38">
        <v>60</v>
      </c>
      <c r="M108" s="68">
        <f t="shared" si="6"/>
        <v>1.6666666666666666E-2</v>
      </c>
      <c r="N108" s="45" t="str">
        <f t="shared" si="7"/>
        <v>No</v>
      </c>
      <c r="O108" s="45" t="str">
        <f t="shared" si="8"/>
        <v>No</v>
      </c>
    </row>
    <row r="109" spans="1:15" ht="15" x14ac:dyDescent="0.2">
      <c r="B109" s="34">
        <v>4</v>
      </c>
      <c r="C109" s="168" t="s">
        <v>144</v>
      </c>
      <c r="D109" s="169"/>
      <c r="E109" s="159"/>
      <c r="F109" s="187" t="s">
        <v>145</v>
      </c>
      <c r="G109" s="187"/>
      <c r="H109" s="187"/>
      <c r="I109" s="31"/>
      <c r="J109" s="42"/>
      <c r="K109" s="43"/>
      <c r="L109" s="38"/>
      <c r="M109" s="68"/>
      <c r="N109" s="45" t="str">
        <f t="shared" si="7"/>
        <v/>
      </c>
      <c r="O109" s="45" t="str">
        <f t="shared" si="8"/>
        <v/>
      </c>
    </row>
    <row r="110" spans="1:15" ht="15" x14ac:dyDescent="0.2">
      <c r="B110" s="124">
        <v>5</v>
      </c>
      <c r="C110" s="127" t="s">
        <v>146</v>
      </c>
      <c r="D110" s="141" t="s">
        <v>146</v>
      </c>
      <c r="E110" s="142"/>
      <c r="F110" s="33">
        <v>50</v>
      </c>
      <c r="G110" s="177">
        <v>75</v>
      </c>
      <c r="H110" s="178"/>
      <c r="I110" s="31"/>
      <c r="J110" s="42" t="s">
        <v>147</v>
      </c>
      <c r="K110" s="43" t="s">
        <v>148</v>
      </c>
      <c r="L110" s="38">
        <v>60</v>
      </c>
      <c r="M110" s="68">
        <f t="shared" ref="M110:M113" si="9">1/L110</f>
        <v>1.6666666666666666E-2</v>
      </c>
      <c r="N110" s="45" t="str">
        <f t="shared" si="7"/>
        <v>No</v>
      </c>
      <c r="O110" s="45" t="str">
        <f t="shared" si="8"/>
        <v>No</v>
      </c>
    </row>
    <row r="111" spans="1:15" ht="15" x14ac:dyDescent="0.2">
      <c r="B111" s="125"/>
      <c r="C111" s="128"/>
      <c r="D111" s="168" t="s">
        <v>149</v>
      </c>
      <c r="E111" s="159"/>
      <c r="F111" s="32">
        <v>25</v>
      </c>
      <c r="G111" s="185">
        <v>30</v>
      </c>
      <c r="H111" s="185"/>
      <c r="I111" s="31"/>
      <c r="J111" s="42" t="s">
        <v>147</v>
      </c>
      <c r="K111" s="43" t="s">
        <v>150</v>
      </c>
      <c r="L111" s="38">
        <v>25</v>
      </c>
      <c r="M111" s="68">
        <f t="shared" si="9"/>
        <v>0.04</v>
      </c>
      <c r="N111" s="45" t="str">
        <f t="shared" si="7"/>
        <v>No</v>
      </c>
      <c r="O111" s="45" t="str">
        <f t="shared" si="8"/>
        <v>No</v>
      </c>
    </row>
    <row r="112" spans="1:15" ht="15" x14ac:dyDescent="0.2">
      <c r="B112" s="125"/>
      <c r="C112" s="128"/>
      <c r="D112" s="168" t="s">
        <v>151</v>
      </c>
      <c r="E112" s="159"/>
      <c r="F112" s="32">
        <v>25</v>
      </c>
      <c r="G112" s="185">
        <v>60</v>
      </c>
      <c r="H112" s="185"/>
      <c r="I112" s="31"/>
      <c r="J112" s="42"/>
      <c r="K112" s="43"/>
      <c r="L112" s="38"/>
      <c r="M112" s="68"/>
      <c r="N112" s="45"/>
      <c r="O112" s="45"/>
    </row>
    <row r="113" spans="2:17" ht="15" x14ac:dyDescent="0.2">
      <c r="B113" s="126"/>
      <c r="C113" s="129"/>
      <c r="D113" s="168" t="s">
        <v>113</v>
      </c>
      <c r="E113" s="159"/>
      <c r="F113" s="32">
        <v>20</v>
      </c>
      <c r="G113" s="185">
        <v>30</v>
      </c>
      <c r="H113" s="185"/>
      <c r="I113" s="31"/>
      <c r="J113" s="42" t="s">
        <v>142</v>
      </c>
      <c r="K113" s="43" t="s">
        <v>152</v>
      </c>
      <c r="L113" s="38">
        <v>25</v>
      </c>
      <c r="M113" s="68">
        <f t="shared" si="9"/>
        <v>0.04</v>
      </c>
      <c r="N113" s="45" t="str">
        <f>IF(ISBLANK(L113),"",IF(L113&lt;F112,"Yes","No"))</f>
        <v>No</v>
      </c>
      <c r="O113" s="45" t="str">
        <f>IF(ISBLANK(L113),"",IF(L113&gt;G112,"Yes","No"))</f>
        <v>No</v>
      </c>
    </row>
    <row r="114" spans="2:17" ht="15" x14ac:dyDescent="0.2">
      <c r="B114" s="124">
        <v>6</v>
      </c>
      <c r="C114" s="127" t="s">
        <v>153</v>
      </c>
      <c r="D114" s="141" t="s">
        <v>154</v>
      </c>
      <c r="E114" s="142"/>
      <c r="F114" s="188">
        <v>3</v>
      </c>
      <c r="G114" s="177">
        <v>5</v>
      </c>
      <c r="H114" s="178"/>
      <c r="I114" s="31"/>
      <c r="J114" s="42" t="s">
        <v>155</v>
      </c>
      <c r="K114" s="43" t="s">
        <v>156</v>
      </c>
      <c r="L114" s="38">
        <v>4</v>
      </c>
      <c r="M114" s="68">
        <f t="shared" si="6"/>
        <v>0.25</v>
      </c>
      <c r="N114" s="45" t="str">
        <f>IF(ISBLANK(L114),"",IF(L114&lt;F114,"Yes","No"))</f>
        <v>No</v>
      </c>
      <c r="O114" s="45" t="str">
        <f>IF(ISBLANK(L114),"",IF(L114&gt;G114,"Yes","No"))</f>
        <v>No</v>
      </c>
    </row>
    <row r="115" spans="2:17" ht="15" x14ac:dyDescent="0.2">
      <c r="B115" s="125"/>
      <c r="C115" s="128"/>
      <c r="D115" s="151"/>
      <c r="E115" s="153"/>
      <c r="F115" s="189"/>
      <c r="G115" s="191"/>
      <c r="H115" s="192"/>
      <c r="I115" s="31"/>
      <c r="J115" s="42" t="s">
        <v>155</v>
      </c>
      <c r="K115" s="43" t="s">
        <v>157</v>
      </c>
      <c r="L115" s="38">
        <v>5</v>
      </c>
      <c r="M115" s="68">
        <f t="shared" si="6"/>
        <v>0.2</v>
      </c>
      <c r="N115" s="45" t="str">
        <f>IF(ISBLANK(L115),"",IF(L115&lt;F114,"Yes","No"))</f>
        <v>No</v>
      </c>
      <c r="O115" s="45" t="str">
        <f>IF(ISBLANK(L115),"",IF(L115&gt;G114,"Yes","No"))</f>
        <v>No</v>
      </c>
    </row>
    <row r="116" spans="2:17" ht="15" x14ac:dyDescent="0.2">
      <c r="B116" s="125"/>
      <c r="C116" s="128"/>
      <c r="D116" s="151"/>
      <c r="E116" s="153"/>
      <c r="F116" s="189"/>
      <c r="G116" s="191"/>
      <c r="H116" s="192"/>
      <c r="I116" s="31"/>
      <c r="J116" s="42">
        <v>1920</v>
      </c>
      <c r="K116" s="43" t="s">
        <v>158</v>
      </c>
      <c r="L116" s="38">
        <v>5</v>
      </c>
      <c r="M116" s="68">
        <f t="shared" si="6"/>
        <v>0.2</v>
      </c>
      <c r="N116" s="45" t="str">
        <f>IF(ISBLANK(L116),"",IF(L116&lt;F114,"Yes","No"))</f>
        <v>No</v>
      </c>
      <c r="O116" s="45" t="str">
        <f>IF(ISBLANK(L116),"",IF(L116&gt;G114,"Yes","No"))</f>
        <v>No</v>
      </c>
    </row>
    <row r="117" spans="2:17" ht="15" x14ac:dyDescent="0.2">
      <c r="B117" s="125"/>
      <c r="C117" s="128"/>
      <c r="D117" s="143"/>
      <c r="E117" s="144"/>
      <c r="F117" s="190"/>
      <c r="G117" s="193"/>
      <c r="H117" s="194"/>
      <c r="I117" s="31"/>
      <c r="J117" s="42">
        <v>1920</v>
      </c>
      <c r="K117" s="43" t="s">
        <v>159</v>
      </c>
      <c r="L117" s="38">
        <v>6</v>
      </c>
      <c r="M117" s="81">
        <f t="shared" ref="M117" si="10">1/L117</f>
        <v>0.16666666666666666</v>
      </c>
      <c r="N117" s="45" t="str">
        <f>IF(ISBLANK(L117),"",IF(L117&lt;F115,"Yes","No"))</f>
        <v>No</v>
      </c>
      <c r="O117" s="45" t="str">
        <f>IF(ISBLANK(L117),"",IF(L117&gt;G115,"Yes","No"))</f>
        <v>Yes</v>
      </c>
      <c r="P117" s="37"/>
      <c r="Q117" s="2" t="s">
        <v>96</v>
      </c>
    </row>
    <row r="118" spans="2:17" ht="15" x14ac:dyDescent="0.2">
      <c r="B118" s="125"/>
      <c r="C118" s="128"/>
      <c r="D118" s="195" t="s">
        <v>160</v>
      </c>
      <c r="E118" s="196"/>
      <c r="F118" s="188">
        <v>2</v>
      </c>
      <c r="G118" s="177">
        <v>5</v>
      </c>
      <c r="H118" s="178"/>
      <c r="I118" s="31"/>
      <c r="J118" s="42" t="s">
        <v>161</v>
      </c>
      <c r="K118" s="43" t="s">
        <v>162</v>
      </c>
      <c r="L118" s="61">
        <v>4</v>
      </c>
      <c r="M118" s="68">
        <f t="shared" si="6"/>
        <v>0.25</v>
      </c>
      <c r="N118" s="45" t="str">
        <f>IF(ISBLANK(L118),"",IF(L118&lt;F118,"Yes","No"))</f>
        <v>No</v>
      </c>
      <c r="O118" s="45" t="str">
        <f>IF(ISBLANK(L118),"",IF(L118&gt;G118,"Yes","No"))</f>
        <v>No</v>
      </c>
    </row>
    <row r="119" spans="2:17" ht="15" x14ac:dyDescent="0.2">
      <c r="B119" s="125"/>
      <c r="C119" s="128"/>
      <c r="D119" s="197"/>
      <c r="E119" s="198"/>
      <c r="F119" s="189"/>
      <c r="G119" s="191"/>
      <c r="H119" s="192"/>
      <c r="I119" s="31"/>
      <c r="J119" s="42" t="s">
        <v>161</v>
      </c>
      <c r="K119" s="43" t="s">
        <v>163</v>
      </c>
      <c r="L119" s="61">
        <v>5</v>
      </c>
      <c r="M119" s="68">
        <f t="shared" si="6"/>
        <v>0.2</v>
      </c>
      <c r="N119" s="45" t="str">
        <f>IF(ISBLANK(L119),"",IF(L119&lt;F118,"Yes","No"))</f>
        <v>No</v>
      </c>
      <c r="O119" s="45" t="str">
        <f>IF(ISBLANK(L119),"",IF(L119&gt;G118,"Yes","No"))</f>
        <v>No</v>
      </c>
    </row>
    <row r="120" spans="2:17" ht="15" x14ac:dyDescent="0.2">
      <c r="B120" s="125"/>
      <c r="C120" s="128"/>
      <c r="D120" s="197"/>
      <c r="E120" s="198"/>
      <c r="F120" s="189"/>
      <c r="G120" s="191"/>
      <c r="H120" s="192"/>
      <c r="I120" s="31"/>
      <c r="J120" s="42" t="s">
        <v>161</v>
      </c>
      <c r="K120" s="43" t="s">
        <v>164</v>
      </c>
      <c r="L120" s="61">
        <v>10</v>
      </c>
      <c r="M120" s="68">
        <f t="shared" si="6"/>
        <v>0.1</v>
      </c>
      <c r="N120" s="45" t="str">
        <f>IF(ISBLANK(L120),"",IF(L120&lt;F118,"Yes","No"))</f>
        <v>No</v>
      </c>
      <c r="O120" s="45" t="str">
        <f>IF(ISBLANK(L120),"",IF(L120&gt;G118,"Yes","No"))</f>
        <v>Yes</v>
      </c>
      <c r="Q120" s="2" t="s">
        <v>96</v>
      </c>
    </row>
    <row r="121" spans="2:17" ht="15" x14ac:dyDescent="0.2">
      <c r="B121" s="126"/>
      <c r="C121" s="129"/>
      <c r="D121" s="199"/>
      <c r="E121" s="200"/>
      <c r="F121" s="190"/>
      <c r="G121" s="193"/>
      <c r="H121" s="194"/>
      <c r="I121" s="31"/>
      <c r="J121" s="42" t="s">
        <v>161</v>
      </c>
      <c r="K121" s="43" t="s">
        <v>164</v>
      </c>
      <c r="L121" s="61">
        <v>15</v>
      </c>
      <c r="M121" s="68">
        <f t="shared" si="6"/>
        <v>6.6666666666666666E-2</v>
      </c>
      <c r="N121" s="45" t="str">
        <f>IF(ISBLANK(L121),"",IF(L121&lt;F118,"Yes","No"))</f>
        <v>No</v>
      </c>
      <c r="O121" s="45" t="str">
        <f>IF(ISBLANK(L121),"",IF(L121&gt;G118,"Yes","No"))</f>
        <v>Yes</v>
      </c>
      <c r="Q121" s="2" t="s">
        <v>96</v>
      </c>
    </row>
    <row r="122" spans="2:17" ht="15" x14ac:dyDescent="0.2">
      <c r="B122" s="124">
        <v>7</v>
      </c>
      <c r="C122" s="127" t="s">
        <v>165</v>
      </c>
      <c r="D122" s="168" t="s">
        <v>166</v>
      </c>
      <c r="E122" s="159"/>
      <c r="F122" s="32">
        <v>5</v>
      </c>
      <c r="G122" s="185">
        <v>10</v>
      </c>
      <c r="H122" s="185"/>
      <c r="I122" s="31"/>
      <c r="J122" s="42"/>
      <c r="K122" s="43"/>
      <c r="L122" s="38"/>
      <c r="M122" s="68"/>
      <c r="N122" s="45" t="str">
        <f>IF(ISBLANK(L122),"",IF(L122&lt;F122,"Yes","No"))</f>
        <v/>
      </c>
      <c r="O122" s="45" t="str">
        <f>IF(ISBLANK(L122),"",IF(L122&gt;G122,"Yes","No"))</f>
        <v/>
      </c>
    </row>
    <row r="123" spans="2:17" ht="15" x14ac:dyDescent="0.2">
      <c r="B123" s="125"/>
      <c r="C123" s="128"/>
      <c r="D123" s="168" t="s">
        <v>167</v>
      </c>
      <c r="E123" s="159"/>
      <c r="F123" s="32">
        <v>5</v>
      </c>
      <c r="G123" s="185">
        <v>10</v>
      </c>
      <c r="H123" s="185"/>
      <c r="I123" s="31"/>
      <c r="J123" s="42" t="s">
        <v>168</v>
      </c>
      <c r="K123" s="43" t="s">
        <v>169</v>
      </c>
      <c r="L123" s="38">
        <v>10</v>
      </c>
      <c r="M123" s="68">
        <f t="shared" si="6"/>
        <v>0.1</v>
      </c>
      <c r="N123" s="45" t="str">
        <f>IF(ISBLANK(L123),"",IF(L123&lt;F123,"Yes","No"))</f>
        <v>No</v>
      </c>
      <c r="O123" s="45" t="str">
        <f>IF(ISBLANK(L123),"",IF(L123&gt;G123,"Yes","No"))</f>
        <v>No</v>
      </c>
    </row>
    <row r="124" spans="2:17" ht="15" x14ac:dyDescent="0.2">
      <c r="B124" s="125"/>
      <c r="C124" s="128"/>
      <c r="D124" s="141" t="s">
        <v>170</v>
      </c>
      <c r="E124" s="142"/>
      <c r="F124" s="188">
        <v>5</v>
      </c>
      <c r="G124" s="177">
        <v>10</v>
      </c>
      <c r="H124" s="178"/>
      <c r="I124" s="31"/>
      <c r="J124" s="42"/>
      <c r="K124" s="43"/>
      <c r="L124" s="38"/>
      <c r="M124" s="68"/>
      <c r="N124" s="45" t="str">
        <f>IF(ISBLANK(L124),"",IF(L124&lt;F124,"Yes","No"))</f>
        <v/>
      </c>
      <c r="O124" s="45" t="str">
        <f>IF(ISBLANK(L124),"",IF(L124&gt;G124,"Yes","No"))</f>
        <v/>
      </c>
    </row>
    <row r="125" spans="2:17" ht="15" x14ac:dyDescent="0.2">
      <c r="B125" s="125"/>
      <c r="C125" s="128"/>
      <c r="D125" s="151"/>
      <c r="E125" s="153"/>
      <c r="F125" s="189"/>
      <c r="G125" s="191"/>
      <c r="H125" s="192"/>
      <c r="I125" s="31"/>
      <c r="J125" s="42" t="s">
        <v>171</v>
      </c>
      <c r="K125" s="43" t="s">
        <v>172</v>
      </c>
      <c r="L125" s="38">
        <v>10</v>
      </c>
      <c r="M125" s="68">
        <f t="shared" si="6"/>
        <v>0.1</v>
      </c>
      <c r="N125" s="45" t="str">
        <f>IF(ISBLANK(L125),"",IF(L125&lt;F124,"Yes","No"))</f>
        <v>No</v>
      </c>
      <c r="O125" s="45" t="str">
        <f>IF(ISBLANK(L125),"",IF(L125&gt;G124,"Yes","No"))</f>
        <v>No</v>
      </c>
    </row>
    <row r="126" spans="2:17" ht="15" x14ac:dyDescent="0.2">
      <c r="B126" s="125"/>
      <c r="C126" s="128"/>
      <c r="D126" s="143"/>
      <c r="E126" s="144"/>
      <c r="F126" s="190"/>
      <c r="G126" s="193"/>
      <c r="H126" s="194"/>
      <c r="I126" s="31"/>
      <c r="J126" s="42"/>
      <c r="K126" s="43"/>
      <c r="L126" s="38"/>
      <c r="M126" s="68"/>
      <c r="N126" s="45" t="str">
        <f>IF(ISBLANK(L126),"",IF(L126&lt;F124,"Yes","No"))</f>
        <v/>
      </c>
      <c r="O126" s="45" t="str">
        <f>IF(ISBLANK(L126),"",IF(L126&gt;G124,"Yes","No"))</f>
        <v/>
      </c>
    </row>
    <row r="127" spans="2:17" ht="15" x14ac:dyDescent="0.2">
      <c r="B127" s="125"/>
      <c r="C127" s="128"/>
      <c r="D127" s="141" t="s">
        <v>173</v>
      </c>
      <c r="E127" s="142"/>
      <c r="F127" s="33">
        <v>5</v>
      </c>
      <c r="G127" s="177">
        <v>10</v>
      </c>
      <c r="H127" s="178"/>
      <c r="I127" s="31"/>
      <c r="J127" s="42" t="s">
        <v>174</v>
      </c>
      <c r="K127" s="43" t="s">
        <v>175</v>
      </c>
      <c r="L127" s="38">
        <v>10</v>
      </c>
      <c r="M127" s="68">
        <f t="shared" si="6"/>
        <v>0.1</v>
      </c>
      <c r="N127" s="45" t="str">
        <f>IF(ISBLANK(L127),"",IF(L127&lt;F127,"Yes","No"))</f>
        <v>No</v>
      </c>
      <c r="O127" s="45" t="str">
        <f>IF(ISBLANK(L127),"",IF(L127&gt;G127,"Yes","No"))</f>
        <v>No</v>
      </c>
    </row>
    <row r="128" spans="2:17" ht="15" x14ac:dyDescent="0.2">
      <c r="B128" s="124">
        <v>8</v>
      </c>
      <c r="C128" s="201" t="s">
        <v>176</v>
      </c>
      <c r="D128" s="169" t="s">
        <v>177</v>
      </c>
      <c r="E128" s="159"/>
      <c r="F128" s="32">
        <v>60</v>
      </c>
      <c r="G128" s="185">
        <v>70</v>
      </c>
      <c r="H128" s="185"/>
      <c r="I128" s="31"/>
      <c r="J128" s="46"/>
      <c r="K128" s="47"/>
      <c r="L128" s="48"/>
      <c r="M128" s="39" t="str">
        <f t="shared" ref="M128:M141" si="11">IF(ISERROR(1/L128), "", 1/L128)</f>
        <v/>
      </c>
      <c r="N128" s="45" t="str">
        <f>IF(ISBLANK(L128),"",IF(L128&lt;F128,"Yes","No"))</f>
        <v/>
      </c>
      <c r="O128" s="45" t="str">
        <f>IF(ISBLANK(L128),"",IF(L128&gt;G128,"Yes","No"))</f>
        <v/>
      </c>
    </row>
    <row r="129" spans="1:15" ht="15" x14ac:dyDescent="0.2">
      <c r="B129" s="125"/>
      <c r="C129" s="201"/>
      <c r="D129" s="162" t="s">
        <v>178</v>
      </c>
      <c r="E129" s="162"/>
      <c r="F129" s="188">
        <v>2</v>
      </c>
      <c r="G129" s="177">
        <v>10</v>
      </c>
      <c r="H129" s="178"/>
      <c r="I129" s="31"/>
      <c r="J129" s="42" t="s">
        <v>155</v>
      </c>
      <c r="K129" s="43" t="s">
        <v>179</v>
      </c>
      <c r="L129" s="38">
        <v>6</v>
      </c>
      <c r="M129" s="68">
        <v>0.16666666666666666</v>
      </c>
      <c r="N129" s="45" t="str">
        <f>IF(ISBLANK(L129),"",IF(L129&lt;F129,"Yes","No"))</f>
        <v>No</v>
      </c>
      <c r="O129" s="45" t="str">
        <f>IF(ISBLANK(L129),"",IF(L129&gt;G129,"Yes","No"))</f>
        <v>No</v>
      </c>
    </row>
    <row r="130" spans="1:15" ht="15" x14ac:dyDescent="0.2">
      <c r="B130" s="125"/>
      <c r="C130" s="201"/>
      <c r="D130" s="162"/>
      <c r="E130" s="162"/>
      <c r="F130" s="189"/>
      <c r="G130" s="191"/>
      <c r="H130" s="192"/>
      <c r="I130" s="31"/>
      <c r="J130" s="42" t="s">
        <v>180</v>
      </c>
      <c r="K130" s="43" t="s">
        <v>181</v>
      </c>
      <c r="L130" s="38">
        <v>10</v>
      </c>
      <c r="M130" s="68">
        <v>0.1</v>
      </c>
      <c r="N130" s="45" t="str">
        <f>IF(ISBLANK(L130),"",IF(L130&lt;F129,"Yes","No"))</f>
        <v>No</v>
      </c>
      <c r="O130" s="45" t="str">
        <f>IF(ISBLANK(L130),"",IF(L130&gt;G129,"Yes","No"))</f>
        <v>No</v>
      </c>
    </row>
    <row r="131" spans="1:15" ht="15" x14ac:dyDescent="0.2">
      <c r="B131" s="34">
        <v>9</v>
      </c>
      <c r="C131" s="168" t="s">
        <v>182</v>
      </c>
      <c r="D131" s="169"/>
      <c r="E131" s="159"/>
      <c r="F131" s="32">
        <v>25</v>
      </c>
      <c r="G131" s="185">
        <v>35</v>
      </c>
      <c r="H131" s="185"/>
      <c r="I131" s="31"/>
      <c r="J131" s="42"/>
      <c r="K131" s="43"/>
      <c r="L131" s="38"/>
      <c r="M131" s="68"/>
      <c r="N131" s="45" t="str">
        <f>IF(ISBLANK(L131),"",IF(L131&lt;F131,"Yes","No"))</f>
        <v/>
      </c>
      <c r="O131" s="45" t="str">
        <f>IF(ISBLANK(L131),"",IF(L131&gt;G131,"Yes","No"))</f>
        <v/>
      </c>
    </row>
    <row r="132" spans="1:15" ht="15" x14ac:dyDescent="0.2">
      <c r="B132" s="124">
        <v>10</v>
      </c>
      <c r="C132" s="141" t="s">
        <v>183</v>
      </c>
      <c r="D132" s="146"/>
      <c r="E132" s="142"/>
      <c r="F132" s="188">
        <v>25</v>
      </c>
      <c r="G132" s="177">
        <v>35</v>
      </c>
      <c r="H132" s="178"/>
      <c r="I132" s="31"/>
      <c r="J132" s="42" t="s">
        <v>184</v>
      </c>
      <c r="K132" s="43" t="s">
        <v>185</v>
      </c>
      <c r="L132" s="38">
        <v>25</v>
      </c>
      <c r="M132" s="68">
        <f t="shared" ref="M132:M139" si="12">1/L132</f>
        <v>0.04</v>
      </c>
      <c r="N132" s="45" t="str">
        <f>IF(ISBLANK(L132),"",IF(L132&lt;F132,"Yes","No"))</f>
        <v>No</v>
      </c>
      <c r="O132" s="45" t="str">
        <f>IF(ISBLANK(L132),"",IF(L132&gt;G132,"Yes","No"))</f>
        <v>No</v>
      </c>
    </row>
    <row r="133" spans="1:15" ht="15" x14ac:dyDescent="0.2">
      <c r="B133" s="126"/>
      <c r="C133" s="143"/>
      <c r="D133" s="147"/>
      <c r="E133" s="144"/>
      <c r="F133" s="190"/>
      <c r="G133" s="193"/>
      <c r="H133" s="194"/>
      <c r="I133" s="31"/>
      <c r="J133" s="42">
        <v>1860</v>
      </c>
      <c r="K133" s="43" t="s">
        <v>186</v>
      </c>
      <c r="L133" s="38">
        <v>35</v>
      </c>
      <c r="M133" s="68">
        <f t="shared" si="12"/>
        <v>2.8571428571428571E-2</v>
      </c>
      <c r="N133" s="45" t="str">
        <f>IF(ISBLANK(L133),"",IF(L133&lt;F132,"Yes","No"))</f>
        <v>No</v>
      </c>
      <c r="O133" s="45" t="str">
        <f>IF(ISBLANK(L133),"",IF(L133&gt;G132,"Yes","No"))</f>
        <v>No</v>
      </c>
    </row>
    <row r="134" spans="1:15" ht="15" x14ac:dyDescent="0.2">
      <c r="B134" s="26">
        <v>11</v>
      </c>
      <c r="C134" s="204" t="s">
        <v>187</v>
      </c>
      <c r="D134" s="205"/>
      <c r="E134" s="206"/>
      <c r="F134" s="33">
        <v>15</v>
      </c>
      <c r="G134" s="177">
        <v>30</v>
      </c>
      <c r="H134" s="178"/>
      <c r="I134" s="31"/>
      <c r="J134" s="42" t="s">
        <v>58</v>
      </c>
      <c r="K134" s="43" t="s">
        <v>188</v>
      </c>
      <c r="L134" s="38">
        <v>25</v>
      </c>
      <c r="M134" s="68">
        <f t="shared" si="12"/>
        <v>0.04</v>
      </c>
      <c r="N134" s="45" t="str">
        <f>IF(ISBLANK(L134),"",IF(L134&lt;F134,"Yes","No"))</f>
        <v>No</v>
      </c>
      <c r="O134" s="45" t="str">
        <f>IF(ISBLANK(L134),"",IF(L134&gt;G134,"Yes","No"))</f>
        <v>No</v>
      </c>
    </row>
    <row r="135" spans="1:15" ht="15" x14ac:dyDescent="0.2">
      <c r="B135" s="26">
        <v>12</v>
      </c>
      <c r="C135" s="141" t="s">
        <v>189</v>
      </c>
      <c r="D135" s="146"/>
      <c r="E135" s="142"/>
      <c r="F135" s="33">
        <v>35</v>
      </c>
      <c r="G135" s="177">
        <v>50</v>
      </c>
      <c r="H135" s="178"/>
      <c r="I135" s="31"/>
      <c r="J135" s="42" t="s">
        <v>184</v>
      </c>
      <c r="K135" s="43" t="s">
        <v>190</v>
      </c>
      <c r="L135" s="38">
        <v>40</v>
      </c>
      <c r="M135" s="68">
        <f t="shared" si="12"/>
        <v>2.5000000000000001E-2</v>
      </c>
      <c r="N135" s="45" t="str">
        <f>IF(ISBLANK(L135),"",IF(L135&lt;F135,"Yes","No"))</f>
        <v>No</v>
      </c>
      <c r="O135" s="45" t="str">
        <f>IF(ISBLANK(L135),"",IF(L135&gt;G135,"Yes","No"))</f>
        <v>No</v>
      </c>
    </row>
    <row r="136" spans="1:15" ht="15" x14ac:dyDescent="0.2">
      <c r="B136" s="124">
        <v>13</v>
      </c>
      <c r="C136" s="141" t="s">
        <v>191</v>
      </c>
      <c r="D136" s="146"/>
      <c r="E136" s="142"/>
      <c r="F136" s="188">
        <v>5</v>
      </c>
      <c r="G136" s="177">
        <v>15</v>
      </c>
      <c r="H136" s="178"/>
      <c r="I136" s="31"/>
      <c r="J136" s="42" t="s">
        <v>184</v>
      </c>
      <c r="K136" s="43" t="s">
        <v>192</v>
      </c>
      <c r="L136" s="38">
        <v>15</v>
      </c>
      <c r="M136" s="68">
        <f t="shared" si="12"/>
        <v>6.6666666666666666E-2</v>
      </c>
      <c r="N136" s="45" t="str">
        <f>IF(ISBLANK(L136),"",IF(L136&lt;F136,"Yes","No"))</f>
        <v>No</v>
      </c>
      <c r="O136" s="45" t="str">
        <f>IF(ISBLANK(L136),"",IF(L136&gt;G136,"Yes","No"))</f>
        <v>No</v>
      </c>
    </row>
    <row r="137" spans="1:15" ht="15" x14ac:dyDescent="0.2">
      <c r="B137" s="125"/>
      <c r="C137" s="151"/>
      <c r="D137" s="152"/>
      <c r="E137" s="153"/>
      <c r="F137" s="189"/>
      <c r="G137" s="191"/>
      <c r="H137" s="192"/>
      <c r="I137" s="31"/>
      <c r="J137" s="42" t="s">
        <v>184</v>
      </c>
      <c r="K137" s="43" t="s">
        <v>193</v>
      </c>
      <c r="L137" s="38">
        <v>15</v>
      </c>
      <c r="M137" s="68">
        <f t="shared" ref="M137" si="13">1/L137</f>
        <v>6.6666666666666666E-2</v>
      </c>
      <c r="N137" s="45" t="str">
        <f>IF(ISBLANK(L137),"",IF(L137&lt;F137,"Yes","No"))</f>
        <v>No</v>
      </c>
      <c r="O137" s="45" t="str">
        <f>IF(ISBLANK(L137),"",IF(L137&gt;G136,"Yes","No"))</f>
        <v>No</v>
      </c>
    </row>
    <row r="138" spans="1:15" ht="15" x14ac:dyDescent="0.2">
      <c r="B138" s="125"/>
      <c r="C138" s="151"/>
      <c r="D138" s="152"/>
      <c r="E138" s="153"/>
      <c r="F138" s="189"/>
      <c r="G138" s="191"/>
      <c r="H138" s="192"/>
      <c r="I138" s="31"/>
      <c r="J138" s="42" t="s">
        <v>184</v>
      </c>
      <c r="K138" s="43" t="s">
        <v>194</v>
      </c>
      <c r="L138" s="38">
        <v>15</v>
      </c>
      <c r="M138" s="68">
        <f t="shared" ref="M138" si="14">1/L138</f>
        <v>6.6666666666666666E-2</v>
      </c>
      <c r="N138" s="45" t="str">
        <f>IF(ISBLANK(L138),"",IF(L138&lt;F138,"Yes","No"))</f>
        <v>No</v>
      </c>
      <c r="O138" s="45" t="str">
        <f>IF(ISBLANK(L138),"",IF(L138&gt;G136,"Yes","No"))</f>
        <v>No</v>
      </c>
    </row>
    <row r="139" spans="1:15" ht="15" x14ac:dyDescent="0.2">
      <c r="B139" s="126"/>
      <c r="C139" s="143"/>
      <c r="D139" s="147"/>
      <c r="E139" s="144"/>
      <c r="F139" s="190"/>
      <c r="G139" s="193"/>
      <c r="H139" s="194"/>
      <c r="I139" s="31"/>
      <c r="J139" s="42" t="s">
        <v>184</v>
      </c>
      <c r="K139" s="43" t="s">
        <v>195</v>
      </c>
      <c r="L139" s="38">
        <v>5</v>
      </c>
      <c r="M139" s="68">
        <f t="shared" si="12"/>
        <v>0.2</v>
      </c>
      <c r="N139" s="45" t="str">
        <f>IF(ISBLANK(L139),"",IF(L139&lt;F136,"Yes","No"))</f>
        <v>No</v>
      </c>
      <c r="O139" s="45" t="str">
        <f>IF(ISBLANK(L139),"",IF(L139&gt;G136,"Yes","No"))</f>
        <v>No</v>
      </c>
    </row>
    <row r="140" spans="1:15" ht="15" x14ac:dyDescent="0.2">
      <c r="B140" s="34">
        <v>14</v>
      </c>
      <c r="C140" s="168" t="s">
        <v>196</v>
      </c>
      <c r="D140" s="169"/>
      <c r="E140" s="159"/>
      <c r="F140" s="32">
        <v>10</v>
      </c>
      <c r="G140" s="185">
        <v>15</v>
      </c>
      <c r="H140" s="185"/>
      <c r="I140" s="31"/>
      <c r="J140" s="46"/>
      <c r="K140" s="47"/>
      <c r="L140" s="48"/>
      <c r="M140" s="39" t="str">
        <f t="shared" si="11"/>
        <v/>
      </c>
      <c r="N140" s="45" t="str">
        <f>IF(ISBLANK(L140),"",IF(L140&lt;F140,"Yes","No"))</f>
        <v/>
      </c>
      <c r="O140" s="45" t="str">
        <f>IF(ISBLANK(L140),"",IF(L140&gt;G140,"Yes","No"))</f>
        <v/>
      </c>
    </row>
    <row r="141" spans="1:15" ht="15" x14ac:dyDescent="0.2">
      <c r="B141" s="34">
        <v>15</v>
      </c>
      <c r="C141" s="168" t="s">
        <v>197</v>
      </c>
      <c r="D141" s="169"/>
      <c r="E141" s="159"/>
      <c r="F141" s="32">
        <v>15</v>
      </c>
      <c r="G141" s="185">
        <v>20</v>
      </c>
      <c r="H141" s="185"/>
      <c r="I141" s="31"/>
      <c r="J141" s="46"/>
      <c r="K141" s="47"/>
      <c r="L141" s="48"/>
      <c r="M141" s="39" t="str">
        <f t="shared" si="11"/>
        <v/>
      </c>
      <c r="N141" s="45" t="str">
        <f>IF(ISBLANK(L141),"",IF(L141&lt;F141,"Yes","No"))</f>
        <v/>
      </c>
      <c r="O141" s="45" t="str">
        <f>IF(ISBLANK(L141),"",IF(L141&gt;G141,"Yes","No"))</f>
        <v/>
      </c>
    </row>
    <row r="142" spans="1:15" ht="9" customHeight="1" x14ac:dyDescent="0.2"/>
    <row r="143" spans="1:15" ht="9" customHeight="1" x14ac:dyDescent="0.2">
      <c r="J143" s="70"/>
      <c r="K143" s="71"/>
      <c r="L143" s="72"/>
      <c r="M143" s="73"/>
      <c r="N143" s="74"/>
      <c r="O143" s="74"/>
    </row>
    <row r="144" spans="1:15" x14ac:dyDescent="0.2">
      <c r="A144" s="202" t="s">
        <v>198</v>
      </c>
      <c r="B144" s="202"/>
      <c r="C144" s="202"/>
      <c r="D144" s="202"/>
      <c r="E144" s="202"/>
      <c r="F144" s="202"/>
      <c r="G144" s="202"/>
      <c r="H144" s="202"/>
    </row>
    <row r="145" spans="1:8" ht="9" customHeight="1" x14ac:dyDescent="0.2">
      <c r="A145" s="35"/>
      <c r="B145" s="35"/>
      <c r="C145" s="35"/>
      <c r="D145" s="35"/>
      <c r="E145" s="35"/>
      <c r="F145" s="35"/>
      <c r="G145" s="35"/>
      <c r="H145" s="35"/>
    </row>
    <row r="146" spans="1:8" x14ac:dyDescent="0.2">
      <c r="A146" s="3" t="s">
        <v>199</v>
      </c>
      <c r="B146" s="2" t="s">
        <v>200</v>
      </c>
    </row>
    <row r="147" spans="1:8" x14ac:dyDescent="0.2">
      <c r="B147" s="203" t="s">
        <v>201</v>
      </c>
      <c r="C147" s="203"/>
    </row>
    <row r="150" spans="1:8" x14ac:dyDescent="0.2">
      <c r="A150" s="36"/>
    </row>
  </sheetData>
  <autoFilter ref="A15:O150" xr:uid="{D4BEFD8D-7F4B-43FF-AC38-C2A5FD41D05A}">
    <filterColumn colId="2" showButton="0"/>
    <filterColumn colId="3" showButton="0"/>
    <filterColumn colId="5" showButton="0"/>
    <filterColumn colId="6" showButton="0"/>
    <filterColumn colId="11" showButton="0"/>
    <filterColumn colId="13" showButton="0"/>
  </autoFilter>
  <mergeCells count="243">
    <mergeCell ref="C140:E140"/>
    <mergeCell ref="G140:H140"/>
    <mergeCell ref="C141:E141"/>
    <mergeCell ref="G141:H141"/>
    <mergeCell ref="A144:H144"/>
    <mergeCell ref="B147:C147"/>
    <mergeCell ref="C134:E134"/>
    <mergeCell ref="G134:H134"/>
    <mergeCell ref="C135:E135"/>
    <mergeCell ref="G135:H135"/>
    <mergeCell ref="B136:B139"/>
    <mergeCell ref="C136:E139"/>
    <mergeCell ref="F136:F139"/>
    <mergeCell ref="G136:H139"/>
    <mergeCell ref="C131:E131"/>
    <mergeCell ref="G131:H131"/>
    <mergeCell ref="B132:B133"/>
    <mergeCell ref="C132:E133"/>
    <mergeCell ref="F132:F133"/>
    <mergeCell ref="G132:H133"/>
    <mergeCell ref="D127:E127"/>
    <mergeCell ref="G127:H127"/>
    <mergeCell ref="B128:B130"/>
    <mergeCell ref="C128:C130"/>
    <mergeCell ref="D128:E128"/>
    <mergeCell ref="G128:H128"/>
    <mergeCell ref="D129:E130"/>
    <mergeCell ref="F129:F130"/>
    <mergeCell ref="G129:H130"/>
    <mergeCell ref="B114:B121"/>
    <mergeCell ref="C114:C121"/>
    <mergeCell ref="D114:E117"/>
    <mergeCell ref="F114:F117"/>
    <mergeCell ref="G114:H117"/>
    <mergeCell ref="D118:E121"/>
    <mergeCell ref="F118:F121"/>
    <mergeCell ref="G118:H121"/>
    <mergeCell ref="B122:B127"/>
    <mergeCell ref="C122:C127"/>
    <mergeCell ref="D122:E122"/>
    <mergeCell ref="G122:H122"/>
    <mergeCell ref="D123:E123"/>
    <mergeCell ref="G123:H123"/>
    <mergeCell ref="D124:E126"/>
    <mergeCell ref="F124:F126"/>
    <mergeCell ref="G124:H126"/>
    <mergeCell ref="B110:B113"/>
    <mergeCell ref="C110:C113"/>
    <mergeCell ref="D110:E110"/>
    <mergeCell ref="G110:H110"/>
    <mergeCell ref="D111:E111"/>
    <mergeCell ref="G111:H111"/>
    <mergeCell ref="D112:E112"/>
    <mergeCell ref="G112:H112"/>
    <mergeCell ref="D113:E113"/>
    <mergeCell ref="G113:H113"/>
    <mergeCell ref="C108:E108"/>
    <mergeCell ref="G108:H108"/>
    <mergeCell ref="L102:M102"/>
    <mergeCell ref="N102:O102"/>
    <mergeCell ref="C103:E103"/>
    <mergeCell ref="C104:E104"/>
    <mergeCell ref="G104:H104"/>
    <mergeCell ref="K102:K103"/>
    <mergeCell ref="C109:E109"/>
    <mergeCell ref="F109:H109"/>
    <mergeCell ref="B105:B107"/>
    <mergeCell ref="C105:C107"/>
    <mergeCell ref="D105:E105"/>
    <mergeCell ref="G105:H105"/>
    <mergeCell ref="D106:E106"/>
    <mergeCell ref="A100:H100"/>
    <mergeCell ref="C102:E102"/>
    <mergeCell ref="F102:H103"/>
    <mergeCell ref="J102:J103"/>
    <mergeCell ref="G106:H106"/>
    <mergeCell ref="D107:E107"/>
    <mergeCell ref="G107:H107"/>
    <mergeCell ref="H94:H95"/>
    <mergeCell ref="A96:A97"/>
    <mergeCell ref="B96:B97"/>
    <mergeCell ref="C96:E97"/>
    <mergeCell ref="F96:F97"/>
    <mergeCell ref="G96:G97"/>
    <mergeCell ref="H96:H97"/>
    <mergeCell ref="C92:E92"/>
    <mergeCell ref="C93:E93"/>
    <mergeCell ref="B94:B95"/>
    <mergeCell ref="C94:E95"/>
    <mergeCell ref="F94:F95"/>
    <mergeCell ref="G94:G95"/>
    <mergeCell ref="D81:E81"/>
    <mergeCell ref="D82:E82"/>
    <mergeCell ref="C88:E88"/>
    <mergeCell ref="B89:B91"/>
    <mergeCell ref="C89:E91"/>
    <mergeCell ref="F89:F91"/>
    <mergeCell ref="G89:G91"/>
    <mergeCell ref="H89:H91"/>
    <mergeCell ref="C83:E83"/>
    <mergeCell ref="C84:E84"/>
    <mergeCell ref="C85:E85"/>
    <mergeCell ref="B86:B87"/>
    <mergeCell ref="C86:C87"/>
    <mergeCell ref="D86:E86"/>
    <mergeCell ref="D87:E87"/>
    <mergeCell ref="G69:G70"/>
    <mergeCell ref="H69:H70"/>
    <mergeCell ref="A71:A95"/>
    <mergeCell ref="C71:E71"/>
    <mergeCell ref="C72:E72"/>
    <mergeCell ref="C73:E73"/>
    <mergeCell ref="B74:B75"/>
    <mergeCell ref="C74:E75"/>
    <mergeCell ref="F74:F75"/>
    <mergeCell ref="G74:G75"/>
    <mergeCell ref="H74:H75"/>
    <mergeCell ref="C76:E76"/>
    <mergeCell ref="B77:B78"/>
    <mergeCell ref="C77:E78"/>
    <mergeCell ref="F77:F78"/>
    <mergeCell ref="G77:G78"/>
    <mergeCell ref="H77:H78"/>
    <mergeCell ref="B79:B80"/>
    <mergeCell ref="C79:E80"/>
    <mergeCell ref="F79:F80"/>
    <mergeCell ref="G79:G80"/>
    <mergeCell ref="H79:H80"/>
    <mergeCell ref="B81:B82"/>
    <mergeCell ref="C81:C82"/>
    <mergeCell ref="G66:G67"/>
    <mergeCell ref="H66:H67"/>
    <mergeCell ref="C68:E68"/>
    <mergeCell ref="B63:B64"/>
    <mergeCell ref="C63:E64"/>
    <mergeCell ref="F63:F64"/>
    <mergeCell ref="G63:G64"/>
    <mergeCell ref="H63:H64"/>
    <mergeCell ref="C65:E65"/>
    <mergeCell ref="G50:G53"/>
    <mergeCell ref="H50:H53"/>
    <mergeCell ref="D54:E55"/>
    <mergeCell ref="F54:F55"/>
    <mergeCell ref="G54:G55"/>
    <mergeCell ref="H54:H55"/>
    <mergeCell ref="D56:E56"/>
    <mergeCell ref="C60:E60"/>
    <mergeCell ref="B61:B62"/>
    <mergeCell ref="C61:E62"/>
    <mergeCell ref="F61:F62"/>
    <mergeCell ref="G61:G62"/>
    <mergeCell ref="H61:H62"/>
    <mergeCell ref="B57:B59"/>
    <mergeCell ref="C57:C59"/>
    <mergeCell ref="D57:E58"/>
    <mergeCell ref="F57:F58"/>
    <mergeCell ref="G57:G58"/>
    <mergeCell ref="H57:H58"/>
    <mergeCell ref="D59:E59"/>
    <mergeCell ref="G46:G47"/>
    <mergeCell ref="H46:H47"/>
    <mergeCell ref="B48:B49"/>
    <mergeCell ref="C48:E49"/>
    <mergeCell ref="F48:F49"/>
    <mergeCell ref="G48:G49"/>
    <mergeCell ref="H48:H49"/>
    <mergeCell ref="G41:G42"/>
    <mergeCell ref="H41:H42"/>
    <mergeCell ref="D43:E43"/>
    <mergeCell ref="D44:E45"/>
    <mergeCell ref="F44:F45"/>
    <mergeCell ref="G44:G45"/>
    <mergeCell ref="H44:H45"/>
    <mergeCell ref="A41:A70"/>
    <mergeCell ref="B41:B45"/>
    <mergeCell ref="C41:C44"/>
    <mergeCell ref="D41:E42"/>
    <mergeCell ref="F41:F42"/>
    <mergeCell ref="B46:B47"/>
    <mergeCell ref="C46:E47"/>
    <mergeCell ref="F46:F47"/>
    <mergeCell ref="B50:B56"/>
    <mergeCell ref="C50:C56"/>
    <mergeCell ref="D50:E53"/>
    <mergeCell ref="F50:F53"/>
    <mergeCell ref="B66:B67"/>
    <mergeCell ref="C66:E67"/>
    <mergeCell ref="F66:F67"/>
    <mergeCell ref="B69:B70"/>
    <mergeCell ref="C69:E70"/>
    <mergeCell ref="F69:F70"/>
    <mergeCell ref="F38:F39"/>
    <mergeCell ref="G38:G39"/>
    <mergeCell ref="H38:H39"/>
    <mergeCell ref="C33:E33"/>
    <mergeCell ref="B34:B36"/>
    <mergeCell ref="C34:E36"/>
    <mergeCell ref="F34:F36"/>
    <mergeCell ref="G34:G36"/>
    <mergeCell ref="H34:H36"/>
    <mergeCell ref="A17:A40"/>
    <mergeCell ref="B17:B19"/>
    <mergeCell ref="C17:C19"/>
    <mergeCell ref="D17:E17"/>
    <mergeCell ref="D18:D19"/>
    <mergeCell ref="B20:B23"/>
    <mergeCell ref="C20:C23"/>
    <mergeCell ref="D20:E21"/>
    <mergeCell ref="B27:B29"/>
    <mergeCell ref="C27:C29"/>
    <mergeCell ref="D27:E27"/>
    <mergeCell ref="D28:D29"/>
    <mergeCell ref="C30:E30"/>
    <mergeCell ref="C31:E31"/>
    <mergeCell ref="C32:E32"/>
    <mergeCell ref="D22:D23"/>
    <mergeCell ref="C37:E37"/>
    <mergeCell ref="B38:B39"/>
    <mergeCell ref="C38:E39"/>
    <mergeCell ref="C40:E40"/>
    <mergeCell ref="C15:E15"/>
    <mergeCell ref="F15:H15"/>
    <mergeCell ref="J15:J16"/>
    <mergeCell ref="K15:K16"/>
    <mergeCell ref="L15:M15"/>
    <mergeCell ref="N15:O15"/>
    <mergeCell ref="B24:B26"/>
    <mergeCell ref="C24:C26"/>
    <mergeCell ref="D24:E24"/>
    <mergeCell ref="D25:D26"/>
    <mergeCell ref="C16:E16"/>
    <mergeCell ref="F20:F21"/>
    <mergeCell ref="G20:G21"/>
    <mergeCell ref="H20:H21"/>
    <mergeCell ref="N1:O1"/>
    <mergeCell ref="N2:O2"/>
    <mergeCell ref="N3:O3"/>
    <mergeCell ref="N4:O4"/>
    <mergeCell ref="N5:O5"/>
    <mergeCell ref="N7:O7"/>
    <mergeCell ref="A9:O9"/>
    <mergeCell ref="A10:O10"/>
    <mergeCell ref="A11:O11"/>
  </mergeCells>
  <conditionalFormatting sqref="N17:O97 N104:O141">
    <cfRule type="cellIs" dxfId="4" priority="2" operator="equal">
      <formula>"Yes"</formula>
    </cfRule>
  </conditionalFormatting>
  <conditionalFormatting sqref="N143:O143">
    <cfRule type="cellIs" dxfId="3" priority="1" operator="equal">
      <formula>"Yes"</formula>
    </cfRule>
  </conditionalFormatting>
  <hyperlinks>
    <hyperlink ref="B147" display="See pages 17-19 of Kinetrics Report" xr:uid="{B313ECA0-E43E-43A4-8153-F93801924AB5}"/>
  </hyperlinks>
  <pageMargins left="0.7" right="0.7" top="0.75" bottom="0.75" header="0.3" footer="0.3"/>
  <pageSetup scale="4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E326D-9E18-422D-A98A-E9A567649604}">
  <dimension ref="A1:Q150"/>
  <sheetViews>
    <sheetView showGridLines="0" topLeftCell="C116" zoomScale="80" zoomScaleNormal="80" zoomScaleSheetLayoutView="85" workbookViewId="0">
      <selection activeCell="K152" sqref="K152"/>
    </sheetView>
  </sheetViews>
  <sheetFormatPr defaultColWidth="9.42578125" defaultRowHeight="12.75" x14ac:dyDescent="0.2"/>
  <cols>
    <col min="1" max="1" width="9.42578125" style="2"/>
    <col min="2" max="2" width="6.5703125" style="2" customWidth="1"/>
    <col min="3" max="3" width="27.42578125" style="2" customWidth="1"/>
    <col min="4" max="4" width="19.5703125" style="2" customWidth="1"/>
    <col min="5" max="5" width="10.5703125" style="2" customWidth="1"/>
    <col min="6" max="6" width="7.5703125" style="2" customWidth="1"/>
    <col min="7" max="7" width="7.42578125" style="2" customWidth="1"/>
    <col min="8" max="8" width="8.42578125" style="2" customWidth="1"/>
    <col min="9" max="9" width="1" style="2" customWidth="1"/>
    <col min="10" max="10" width="10.5703125" style="2" customWidth="1"/>
    <col min="11" max="11" width="95.42578125" style="2" bestFit="1" customWidth="1"/>
    <col min="12" max="12" width="8.140625" style="2" customWidth="1"/>
    <col min="13" max="13" width="6.7109375" style="2" bestFit="1" customWidth="1"/>
    <col min="14" max="14" width="10.140625" style="1" bestFit="1" customWidth="1"/>
    <col min="15" max="15" width="10.42578125" style="1" bestFit="1" customWidth="1"/>
    <col min="16" max="17" width="1.5703125" style="2" customWidth="1"/>
    <col min="18" max="16384" width="9.42578125" style="2"/>
  </cols>
  <sheetData>
    <row r="1" spans="1:16" x14ac:dyDescent="0.2">
      <c r="A1" s="1"/>
      <c r="B1" s="1"/>
      <c r="C1" s="1"/>
      <c r="L1" s="3" t="s">
        <v>0</v>
      </c>
      <c r="N1" s="113"/>
      <c r="O1" s="113"/>
      <c r="P1" s="1"/>
    </row>
    <row r="2" spans="1:16" x14ac:dyDescent="0.2">
      <c r="A2" s="1"/>
      <c r="B2" s="1"/>
      <c r="C2" s="1"/>
      <c r="L2" s="3" t="s">
        <v>2</v>
      </c>
      <c r="N2" s="114"/>
      <c r="O2" s="114"/>
      <c r="P2" s="1"/>
    </row>
    <row r="3" spans="1:16" x14ac:dyDescent="0.2">
      <c r="A3" s="1"/>
      <c r="B3" s="1"/>
      <c r="C3" s="1"/>
      <c r="L3" s="3" t="s">
        <v>3</v>
      </c>
      <c r="N3" s="114"/>
      <c r="O3" s="114"/>
      <c r="P3" s="1"/>
    </row>
    <row r="4" spans="1:16" x14ac:dyDescent="0.2">
      <c r="A4" s="1"/>
      <c r="B4" s="1"/>
      <c r="C4" s="1"/>
      <c r="L4" s="3" t="s">
        <v>4</v>
      </c>
      <c r="N4" s="114"/>
      <c r="O4" s="114"/>
      <c r="P4" s="1"/>
    </row>
    <row r="5" spans="1:16" x14ac:dyDescent="0.2">
      <c r="A5" s="1"/>
      <c r="B5" s="1"/>
      <c r="C5" s="1"/>
      <c r="L5" s="3" t="s">
        <v>5</v>
      </c>
      <c r="N5" s="114"/>
      <c r="O5" s="114"/>
      <c r="P5" s="1"/>
    </row>
    <row r="6" spans="1:16" ht="9" customHeight="1" x14ac:dyDescent="0.2">
      <c r="A6" s="1"/>
      <c r="B6" s="1"/>
      <c r="C6" s="1"/>
      <c r="L6" s="3"/>
      <c r="N6" s="4"/>
      <c r="O6" s="5"/>
      <c r="P6" s="1"/>
    </row>
    <row r="7" spans="1:16" x14ac:dyDescent="0.2">
      <c r="A7" s="1"/>
      <c r="B7" s="1"/>
      <c r="C7" s="1"/>
      <c r="L7" s="3" t="s">
        <v>6</v>
      </c>
      <c r="N7" s="114"/>
      <c r="O7" s="114"/>
      <c r="P7" s="1"/>
    </row>
    <row r="8" spans="1:16" ht="9" customHeight="1" x14ac:dyDescent="0.2">
      <c r="A8" s="1"/>
      <c r="B8" s="1"/>
      <c r="C8" s="1"/>
    </row>
    <row r="9" spans="1:16" ht="20.25" customHeight="1" x14ac:dyDescent="0.2">
      <c r="A9" s="115" t="s">
        <v>7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</row>
    <row r="10" spans="1:16" ht="18" customHeight="1" x14ac:dyDescent="0.2">
      <c r="A10" s="116" t="s">
        <v>8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</row>
    <row r="11" spans="1:16" ht="18" customHeight="1" x14ac:dyDescent="0.2">
      <c r="A11" s="117" t="s">
        <v>202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</row>
    <row r="12" spans="1:16" ht="9" customHeight="1" x14ac:dyDescent="0.2">
      <c r="A12" s="6"/>
      <c r="B12" s="6"/>
      <c r="C12" s="6"/>
      <c r="D12" s="6"/>
      <c r="E12" s="6"/>
      <c r="F12" s="6"/>
      <c r="G12" s="6"/>
      <c r="H12" s="6"/>
      <c r="I12" s="7"/>
      <c r="J12" s="8"/>
      <c r="K12" s="9"/>
      <c r="L12" s="9"/>
    </row>
    <row r="13" spans="1:16" ht="8.25" customHeight="1" x14ac:dyDescent="0.2">
      <c r="A13" s="6"/>
      <c r="B13" s="6"/>
      <c r="C13" s="6"/>
      <c r="D13" s="6"/>
      <c r="E13" s="6"/>
      <c r="F13" s="6"/>
      <c r="G13" s="6"/>
      <c r="H13" s="6"/>
      <c r="I13" s="7"/>
      <c r="J13" s="8"/>
      <c r="K13" s="9"/>
      <c r="L13" s="9"/>
    </row>
    <row r="15" spans="1:16" ht="60" customHeight="1" x14ac:dyDescent="0.2">
      <c r="A15" s="10"/>
      <c r="B15" s="10"/>
      <c r="C15" s="118" t="s">
        <v>10</v>
      </c>
      <c r="D15" s="118"/>
      <c r="E15" s="118"/>
      <c r="F15" s="118" t="s">
        <v>11</v>
      </c>
      <c r="G15" s="118"/>
      <c r="H15" s="119"/>
      <c r="I15" s="12"/>
      <c r="J15" s="120" t="s">
        <v>12</v>
      </c>
      <c r="K15" s="120" t="s">
        <v>13</v>
      </c>
      <c r="L15" s="122" t="s">
        <v>203</v>
      </c>
      <c r="M15" s="122"/>
      <c r="N15" s="123" t="s">
        <v>15</v>
      </c>
      <c r="O15" s="123"/>
    </row>
    <row r="16" spans="1:16" ht="30.75" thickBot="1" x14ac:dyDescent="0.25">
      <c r="A16" s="14" t="s">
        <v>16</v>
      </c>
      <c r="B16" s="14" t="s">
        <v>17</v>
      </c>
      <c r="C16" s="132" t="s">
        <v>18</v>
      </c>
      <c r="D16" s="132"/>
      <c r="E16" s="132"/>
      <c r="F16" s="14" t="s">
        <v>19</v>
      </c>
      <c r="G16" s="14" t="s">
        <v>20</v>
      </c>
      <c r="H16" s="15" t="s">
        <v>21</v>
      </c>
      <c r="I16" s="16"/>
      <c r="J16" s="121"/>
      <c r="K16" s="121"/>
      <c r="L16" s="17" t="s">
        <v>22</v>
      </c>
      <c r="M16" s="17" t="s">
        <v>23</v>
      </c>
      <c r="N16" s="13" t="s">
        <v>24</v>
      </c>
      <c r="O16" s="13" t="s">
        <v>25</v>
      </c>
    </row>
    <row r="17" spans="1:15" ht="15" x14ac:dyDescent="0.2">
      <c r="A17" s="135" t="s">
        <v>26</v>
      </c>
      <c r="B17" s="137">
        <v>1</v>
      </c>
      <c r="C17" s="138" t="s">
        <v>27</v>
      </c>
      <c r="D17" s="139" t="s">
        <v>28</v>
      </c>
      <c r="E17" s="140"/>
      <c r="F17" s="20">
        <v>35</v>
      </c>
      <c r="G17" s="20">
        <v>45</v>
      </c>
      <c r="H17" s="21">
        <v>75</v>
      </c>
      <c r="I17" s="22"/>
      <c r="J17" s="42" t="s">
        <v>29</v>
      </c>
      <c r="K17" s="43" t="s">
        <v>30</v>
      </c>
      <c r="L17" s="38">
        <v>44</v>
      </c>
      <c r="M17" s="39">
        <f>IF(ISERROR(1/L17), "", 1/L17)</f>
        <v>2.2727272727272728E-2</v>
      </c>
      <c r="N17" s="45" t="str">
        <f t="shared" ref="N17:N26" si="0">IF(ISBLANK(L17),"",IF(L17&lt;F17,"Yes","No"))</f>
        <v>No</v>
      </c>
      <c r="O17" s="45" t="str">
        <f t="shared" ref="O17:O26" si="1">IF(ISBLANK(L17),"",IF(L17&gt;H17,"Yes","No"))</f>
        <v>No</v>
      </c>
    </row>
    <row r="18" spans="1:15" ht="15" x14ac:dyDescent="0.2">
      <c r="A18" s="136"/>
      <c r="B18" s="125"/>
      <c r="C18" s="128"/>
      <c r="D18" s="127" t="s">
        <v>31</v>
      </c>
      <c r="E18" s="24" t="s">
        <v>32</v>
      </c>
      <c r="F18" s="23">
        <v>20</v>
      </c>
      <c r="G18" s="23">
        <v>40</v>
      </c>
      <c r="H18" s="25">
        <v>55</v>
      </c>
      <c r="I18" s="22"/>
      <c r="J18" s="46"/>
      <c r="K18" s="47"/>
      <c r="L18" s="48"/>
      <c r="M18" s="39" t="str">
        <f t="shared" ref="M18:M45" si="2">IF(ISERROR(1/L18), "", 1/L18)</f>
        <v/>
      </c>
      <c r="N18" s="45" t="str">
        <f t="shared" si="0"/>
        <v/>
      </c>
      <c r="O18" s="45" t="str">
        <f t="shared" si="1"/>
        <v/>
      </c>
    </row>
    <row r="19" spans="1:15" ht="15" x14ac:dyDescent="0.2">
      <c r="A19" s="136"/>
      <c r="B19" s="126"/>
      <c r="C19" s="129"/>
      <c r="D19" s="129"/>
      <c r="E19" s="24" t="s">
        <v>33</v>
      </c>
      <c r="F19" s="23">
        <v>30</v>
      </c>
      <c r="G19" s="23">
        <v>70</v>
      </c>
      <c r="H19" s="25">
        <v>95</v>
      </c>
      <c r="I19" s="22"/>
      <c r="J19" s="46"/>
      <c r="K19" s="47"/>
      <c r="L19" s="48"/>
      <c r="M19" s="39" t="str">
        <f t="shared" si="2"/>
        <v/>
      </c>
      <c r="N19" s="45" t="str">
        <f t="shared" si="0"/>
        <v/>
      </c>
      <c r="O19" s="45" t="str">
        <f t="shared" si="1"/>
        <v/>
      </c>
    </row>
    <row r="20" spans="1:15" ht="15" x14ac:dyDescent="0.2">
      <c r="A20" s="136"/>
      <c r="B20" s="124">
        <v>2</v>
      </c>
      <c r="C20" s="127" t="s">
        <v>34</v>
      </c>
      <c r="D20" s="141" t="s">
        <v>28</v>
      </c>
      <c r="E20" s="142"/>
      <c r="F20" s="124">
        <v>50</v>
      </c>
      <c r="G20" s="124">
        <v>60</v>
      </c>
      <c r="H20" s="133">
        <v>80</v>
      </c>
      <c r="I20" s="22"/>
      <c r="J20" s="42" t="s">
        <v>29</v>
      </c>
      <c r="K20" s="47" t="s">
        <v>35</v>
      </c>
      <c r="L20" s="48">
        <v>51</v>
      </c>
      <c r="M20" s="39">
        <f t="shared" si="2"/>
        <v>1.9607843137254902E-2</v>
      </c>
      <c r="N20" s="45" t="str">
        <f t="shared" si="0"/>
        <v>No</v>
      </c>
      <c r="O20" s="45" t="str">
        <f t="shared" si="1"/>
        <v>No</v>
      </c>
    </row>
    <row r="21" spans="1:15" ht="15" x14ac:dyDescent="0.2">
      <c r="A21" s="136"/>
      <c r="B21" s="125"/>
      <c r="C21" s="128"/>
      <c r="D21" s="143"/>
      <c r="E21" s="144"/>
      <c r="F21" s="126"/>
      <c r="G21" s="126"/>
      <c r="H21" s="134"/>
      <c r="I21" s="22"/>
      <c r="J21" s="46"/>
      <c r="K21" s="47"/>
      <c r="L21" s="48"/>
      <c r="M21" s="39" t="str">
        <f t="shared" si="2"/>
        <v/>
      </c>
      <c r="N21" s="45" t="str">
        <f t="shared" si="0"/>
        <v/>
      </c>
      <c r="O21" s="45" t="str">
        <f t="shared" si="1"/>
        <v/>
      </c>
    </row>
    <row r="22" spans="1:15" ht="15" x14ac:dyDescent="0.2">
      <c r="A22" s="136"/>
      <c r="B22" s="125"/>
      <c r="C22" s="128"/>
      <c r="D22" s="127" t="s">
        <v>31</v>
      </c>
      <c r="E22" s="24" t="s">
        <v>32</v>
      </c>
      <c r="F22" s="23">
        <v>20</v>
      </c>
      <c r="G22" s="23">
        <v>40</v>
      </c>
      <c r="H22" s="25">
        <v>55</v>
      </c>
      <c r="I22" s="22"/>
      <c r="J22" s="46"/>
      <c r="K22" s="47"/>
      <c r="L22" s="48"/>
      <c r="M22" s="39" t="str">
        <f t="shared" si="2"/>
        <v/>
      </c>
      <c r="N22" s="45" t="str">
        <f t="shared" si="0"/>
        <v/>
      </c>
      <c r="O22" s="45" t="str">
        <f t="shared" si="1"/>
        <v/>
      </c>
    </row>
    <row r="23" spans="1:15" ht="15" x14ac:dyDescent="0.2">
      <c r="A23" s="136"/>
      <c r="B23" s="126"/>
      <c r="C23" s="129"/>
      <c r="D23" s="129"/>
      <c r="E23" s="24" t="s">
        <v>33</v>
      </c>
      <c r="F23" s="23">
        <v>30</v>
      </c>
      <c r="G23" s="23">
        <v>70</v>
      </c>
      <c r="H23" s="25">
        <v>95</v>
      </c>
      <c r="I23" s="22"/>
      <c r="J23" s="42"/>
      <c r="K23" s="43"/>
      <c r="L23" s="38"/>
      <c r="M23" s="39" t="str">
        <f t="shared" si="2"/>
        <v/>
      </c>
      <c r="N23" s="45" t="str">
        <f t="shared" si="0"/>
        <v/>
      </c>
      <c r="O23" s="45" t="str">
        <f t="shared" si="1"/>
        <v/>
      </c>
    </row>
    <row r="24" spans="1:15" ht="15" x14ac:dyDescent="0.2">
      <c r="A24" s="136"/>
      <c r="B24" s="124">
        <v>3</v>
      </c>
      <c r="C24" s="127" t="s">
        <v>36</v>
      </c>
      <c r="D24" s="130" t="s">
        <v>28</v>
      </c>
      <c r="E24" s="131"/>
      <c r="F24" s="23">
        <v>60</v>
      </c>
      <c r="G24" s="23">
        <v>60</v>
      </c>
      <c r="H24" s="25">
        <v>80</v>
      </c>
      <c r="I24" s="22"/>
      <c r="J24" s="46"/>
      <c r="K24" s="47"/>
      <c r="L24" s="48"/>
      <c r="M24" s="39" t="str">
        <f t="shared" si="2"/>
        <v/>
      </c>
      <c r="N24" s="45" t="str">
        <f t="shared" si="0"/>
        <v/>
      </c>
      <c r="O24" s="45" t="str">
        <f t="shared" si="1"/>
        <v/>
      </c>
    </row>
    <row r="25" spans="1:15" ht="15" x14ac:dyDescent="0.2">
      <c r="A25" s="136"/>
      <c r="B25" s="125"/>
      <c r="C25" s="128"/>
      <c r="D25" s="127" t="s">
        <v>31</v>
      </c>
      <c r="E25" s="24" t="s">
        <v>32</v>
      </c>
      <c r="F25" s="23">
        <v>20</v>
      </c>
      <c r="G25" s="23">
        <v>40</v>
      </c>
      <c r="H25" s="25">
        <v>55</v>
      </c>
      <c r="I25" s="22"/>
      <c r="J25" s="46"/>
      <c r="K25" s="47"/>
      <c r="L25" s="48"/>
      <c r="M25" s="39" t="str">
        <f t="shared" si="2"/>
        <v/>
      </c>
      <c r="N25" s="45" t="str">
        <f t="shared" si="0"/>
        <v/>
      </c>
      <c r="O25" s="45" t="str">
        <f t="shared" si="1"/>
        <v/>
      </c>
    </row>
    <row r="26" spans="1:15" ht="15" x14ac:dyDescent="0.2">
      <c r="A26" s="136"/>
      <c r="B26" s="126"/>
      <c r="C26" s="129"/>
      <c r="D26" s="129"/>
      <c r="E26" s="24" t="s">
        <v>33</v>
      </c>
      <c r="F26" s="23">
        <v>30</v>
      </c>
      <c r="G26" s="23">
        <v>70</v>
      </c>
      <c r="H26" s="25">
        <v>95</v>
      </c>
      <c r="I26" s="22"/>
      <c r="J26" s="46"/>
      <c r="K26" s="47"/>
      <c r="L26" s="48"/>
      <c r="M26" s="39" t="str">
        <f t="shared" si="2"/>
        <v/>
      </c>
      <c r="N26" s="45" t="str">
        <f t="shared" si="0"/>
        <v/>
      </c>
      <c r="O26" s="45" t="str">
        <f t="shared" si="1"/>
        <v/>
      </c>
    </row>
    <row r="27" spans="1:15" ht="15" x14ac:dyDescent="0.2">
      <c r="A27" s="136"/>
      <c r="B27" s="124"/>
      <c r="C27" s="127" t="s">
        <v>37</v>
      </c>
      <c r="D27" s="130" t="s">
        <v>28</v>
      </c>
      <c r="E27" s="131"/>
      <c r="F27" s="23">
        <v>60</v>
      </c>
      <c r="G27" s="23">
        <v>60</v>
      </c>
      <c r="H27" s="25">
        <v>80</v>
      </c>
      <c r="I27" s="22"/>
      <c r="J27" s="42"/>
      <c r="K27" s="97"/>
      <c r="L27" s="48"/>
      <c r="M27" s="39"/>
      <c r="N27" s="45"/>
      <c r="O27" s="45"/>
    </row>
    <row r="28" spans="1:15" ht="15" x14ac:dyDescent="0.2">
      <c r="A28" s="136"/>
      <c r="B28" s="125"/>
      <c r="C28" s="128"/>
      <c r="D28" s="127" t="s">
        <v>31</v>
      </c>
      <c r="E28" s="24" t="s">
        <v>32</v>
      </c>
      <c r="F28" s="23">
        <v>20</v>
      </c>
      <c r="G28" s="23">
        <v>40</v>
      </c>
      <c r="H28" s="25">
        <v>55</v>
      </c>
      <c r="I28" s="22"/>
      <c r="J28" s="46"/>
      <c r="K28" s="47"/>
      <c r="L28" s="48"/>
      <c r="M28" s="39" t="str">
        <f t="shared" si="2"/>
        <v/>
      </c>
      <c r="N28" s="45" t="str">
        <f t="shared" ref="N28:N34" si="3">IF(ISBLANK(L28),"",IF(L28&lt;F28,"Yes","No"))</f>
        <v/>
      </c>
      <c r="O28" s="45" t="str">
        <f t="shared" ref="O28:O34" si="4">IF(ISBLANK(L28),"",IF(L28&gt;H28,"Yes","No"))</f>
        <v/>
      </c>
    </row>
    <row r="29" spans="1:15" ht="15" x14ac:dyDescent="0.2">
      <c r="A29" s="136"/>
      <c r="B29" s="126"/>
      <c r="C29" s="129"/>
      <c r="D29" s="129"/>
      <c r="E29" s="24" t="s">
        <v>33</v>
      </c>
      <c r="F29" s="23">
        <v>30</v>
      </c>
      <c r="G29" s="23">
        <v>70</v>
      </c>
      <c r="H29" s="25">
        <v>95</v>
      </c>
      <c r="I29" s="22"/>
      <c r="J29" s="46"/>
      <c r="K29" s="47"/>
      <c r="L29" s="48"/>
      <c r="M29" s="39" t="str">
        <f t="shared" si="2"/>
        <v/>
      </c>
      <c r="N29" s="45" t="str">
        <f t="shared" si="3"/>
        <v/>
      </c>
      <c r="O29" s="45" t="str">
        <f t="shared" si="4"/>
        <v/>
      </c>
    </row>
    <row r="30" spans="1:15" ht="15" x14ac:dyDescent="0.2">
      <c r="A30" s="136"/>
      <c r="B30" s="23">
        <v>4</v>
      </c>
      <c r="C30" s="130" t="s">
        <v>39</v>
      </c>
      <c r="D30" s="145"/>
      <c r="E30" s="131"/>
      <c r="F30" s="23">
        <v>30</v>
      </c>
      <c r="G30" s="23">
        <v>45</v>
      </c>
      <c r="H30" s="25">
        <v>55</v>
      </c>
      <c r="I30" s="22"/>
      <c r="J30" s="42" t="s">
        <v>40</v>
      </c>
      <c r="K30" s="43" t="s">
        <v>41</v>
      </c>
      <c r="L30" s="38">
        <v>38</v>
      </c>
      <c r="M30" s="39">
        <f t="shared" si="2"/>
        <v>2.6315789473684209E-2</v>
      </c>
      <c r="N30" s="45" t="str">
        <f t="shared" si="3"/>
        <v>No</v>
      </c>
      <c r="O30" s="45" t="str">
        <f t="shared" si="4"/>
        <v>No</v>
      </c>
    </row>
    <row r="31" spans="1:15" ht="15" x14ac:dyDescent="0.2">
      <c r="A31" s="136"/>
      <c r="B31" s="23">
        <v>5</v>
      </c>
      <c r="C31" s="130" t="s">
        <v>42</v>
      </c>
      <c r="D31" s="145"/>
      <c r="E31" s="131"/>
      <c r="F31" s="23">
        <v>15</v>
      </c>
      <c r="G31" s="23">
        <v>25</v>
      </c>
      <c r="H31" s="25">
        <v>25</v>
      </c>
      <c r="I31" s="22"/>
      <c r="J31" s="46"/>
      <c r="K31" s="47"/>
      <c r="L31" s="48"/>
      <c r="M31" s="39" t="str">
        <f t="shared" si="2"/>
        <v/>
      </c>
      <c r="N31" s="45" t="str">
        <f t="shared" si="3"/>
        <v/>
      </c>
      <c r="O31" s="45" t="str">
        <f t="shared" si="4"/>
        <v/>
      </c>
    </row>
    <row r="32" spans="1:15" ht="15" x14ac:dyDescent="0.2">
      <c r="A32" s="136"/>
      <c r="B32" s="23">
        <v>6</v>
      </c>
      <c r="C32" s="130" t="s">
        <v>43</v>
      </c>
      <c r="D32" s="145"/>
      <c r="E32" s="131"/>
      <c r="F32" s="23">
        <v>15</v>
      </c>
      <c r="G32" s="23">
        <v>20</v>
      </c>
      <c r="H32" s="25">
        <v>20</v>
      </c>
      <c r="I32" s="22"/>
      <c r="J32" s="46"/>
      <c r="K32" s="47"/>
      <c r="L32" s="48"/>
      <c r="M32" s="39" t="str">
        <f t="shared" si="2"/>
        <v/>
      </c>
      <c r="N32" s="45" t="str">
        <f t="shared" si="3"/>
        <v/>
      </c>
      <c r="O32" s="45" t="str">
        <f t="shared" si="4"/>
        <v/>
      </c>
    </row>
    <row r="33" spans="1:17" ht="15" x14ac:dyDescent="0.2">
      <c r="A33" s="136"/>
      <c r="B33" s="23">
        <v>7</v>
      </c>
      <c r="C33" s="130" t="s">
        <v>44</v>
      </c>
      <c r="D33" s="145"/>
      <c r="E33" s="131"/>
      <c r="F33" s="23">
        <v>35</v>
      </c>
      <c r="G33" s="23">
        <v>45</v>
      </c>
      <c r="H33" s="25">
        <v>60</v>
      </c>
      <c r="I33" s="22"/>
      <c r="J33" s="42"/>
      <c r="K33" s="43"/>
      <c r="L33" s="38"/>
      <c r="M33" s="39" t="str">
        <f t="shared" si="2"/>
        <v/>
      </c>
      <c r="N33" s="45" t="str">
        <f t="shared" si="3"/>
        <v/>
      </c>
      <c r="O33" s="45" t="str">
        <f t="shared" si="4"/>
        <v/>
      </c>
    </row>
    <row r="34" spans="1:17" ht="15" x14ac:dyDescent="0.2">
      <c r="A34" s="136"/>
      <c r="B34" s="124">
        <v>8</v>
      </c>
      <c r="C34" s="141" t="s">
        <v>45</v>
      </c>
      <c r="D34" s="146"/>
      <c r="E34" s="142"/>
      <c r="F34" s="124">
        <v>50</v>
      </c>
      <c r="G34" s="124">
        <v>60</v>
      </c>
      <c r="H34" s="133">
        <v>75</v>
      </c>
      <c r="I34" s="22"/>
      <c r="J34" s="42"/>
      <c r="K34" s="43"/>
      <c r="L34" s="38"/>
      <c r="M34" s="39" t="str">
        <f t="shared" si="2"/>
        <v/>
      </c>
      <c r="N34" s="45" t="str">
        <f t="shared" si="3"/>
        <v/>
      </c>
      <c r="O34" s="45" t="str">
        <f t="shared" si="4"/>
        <v/>
      </c>
    </row>
    <row r="35" spans="1:17" ht="15" x14ac:dyDescent="0.2">
      <c r="A35" s="136"/>
      <c r="B35" s="125"/>
      <c r="C35" s="151"/>
      <c r="D35" s="152"/>
      <c r="E35" s="153"/>
      <c r="F35" s="125"/>
      <c r="G35" s="125"/>
      <c r="H35" s="154"/>
      <c r="I35" s="22"/>
      <c r="J35" s="42" t="s">
        <v>40</v>
      </c>
      <c r="K35" s="86" t="s">
        <v>46</v>
      </c>
      <c r="L35" s="38">
        <v>45</v>
      </c>
      <c r="M35" s="39">
        <f t="shared" si="2"/>
        <v>2.2222222222222223E-2</v>
      </c>
      <c r="N35" s="45" t="str">
        <f>IF(ISBLANK(L35),"",IF(L35&lt;F34,"Yes","No"))</f>
        <v>Yes</v>
      </c>
      <c r="O35" s="45" t="str">
        <f>IF(ISBLANK(L35),"",IF(L35&gt;H34,"Yes","No"))</f>
        <v>No</v>
      </c>
    </row>
    <row r="36" spans="1:17" ht="15" x14ac:dyDescent="0.2">
      <c r="A36" s="136"/>
      <c r="B36" s="126"/>
      <c r="C36" s="143"/>
      <c r="D36" s="147"/>
      <c r="E36" s="144"/>
      <c r="F36" s="126"/>
      <c r="G36" s="126"/>
      <c r="H36" s="134"/>
      <c r="I36" s="22"/>
      <c r="J36" s="42" t="s">
        <v>47</v>
      </c>
      <c r="K36" s="43" t="s">
        <v>48</v>
      </c>
      <c r="L36" s="38">
        <v>48</v>
      </c>
      <c r="M36" s="39">
        <f t="shared" si="2"/>
        <v>2.0833333333333332E-2</v>
      </c>
      <c r="N36" s="45" t="str">
        <f>IF(ISBLANK(L36),"",IF(L36&lt;F34,"Yes","No"))</f>
        <v>Yes</v>
      </c>
      <c r="O36" s="45" t="str">
        <f>IF(ISBLANK(L36),"",IF(L36&gt;H34,"Yes","No"))</f>
        <v>No</v>
      </c>
    </row>
    <row r="37" spans="1:17" ht="15" x14ac:dyDescent="0.2">
      <c r="A37" s="136"/>
      <c r="B37" s="23">
        <v>9</v>
      </c>
      <c r="C37" s="130" t="s">
        <v>49</v>
      </c>
      <c r="D37" s="145"/>
      <c r="E37" s="131"/>
      <c r="F37" s="23">
        <v>30</v>
      </c>
      <c r="G37" s="23">
        <v>40</v>
      </c>
      <c r="H37" s="25">
        <v>60</v>
      </c>
      <c r="I37" s="22"/>
      <c r="J37" s="42" t="s">
        <v>50</v>
      </c>
      <c r="K37" s="43" t="s">
        <v>51</v>
      </c>
      <c r="L37" s="38">
        <v>41</v>
      </c>
      <c r="M37" s="39">
        <f t="shared" si="2"/>
        <v>2.4390243902439025E-2</v>
      </c>
      <c r="N37" s="45" t="str">
        <f>IF(ISBLANK(L37),"",IF(L37&lt;F37,"Yes","No"))</f>
        <v>No</v>
      </c>
      <c r="O37" s="45" t="str">
        <f>IF(ISBLANK(L37),"",IF(L37&gt;H37,"Yes","No"))</f>
        <v>No</v>
      </c>
    </row>
    <row r="38" spans="1:17" ht="15" x14ac:dyDescent="0.2">
      <c r="A38" s="136"/>
      <c r="B38" s="124">
        <v>10</v>
      </c>
      <c r="C38" s="141" t="s">
        <v>52</v>
      </c>
      <c r="D38" s="146"/>
      <c r="E38" s="142"/>
      <c r="F38" s="124">
        <v>25</v>
      </c>
      <c r="G38" s="124">
        <v>30</v>
      </c>
      <c r="H38" s="133">
        <v>40</v>
      </c>
      <c r="I38" s="22"/>
      <c r="J38" s="42"/>
      <c r="K38" s="43"/>
      <c r="L38" s="38"/>
      <c r="M38" s="39"/>
      <c r="N38" s="45"/>
      <c r="O38" s="45"/>
    </row>
    <row r="39" spans="1:17" ht="15" x14ac:dyDescent="0.2">
      <c r="A39" s="136"/>
      <c r="B39" s="126"/>
      <c r="C39" s="143"/>
      <c r="D39" s="147"/>
      <c r="E39" s="144"/>
      <c r="F39" s="126"/>
      <c r="G39" s="126"/>
      <c r="H39" s="134"/>
      <c r="I39" s="22"/>
      <c r="J39" s="42"/>
      <c r="K39" s="43"/>
      <c r="L39" s="38"/>
      <c r="M39" s="39"/>
      <c r="N39" s="45"/>
      <c r="O39" s="45"/>
    </row>
    <row r="40" spans="1:17" ht="15.75" thickBot="1" x14ac:dyDescent="0.25">
      <c r="A40" s="136"/>
      <c r="B40" s="26">
        <v>11</v>
      </c>
      <c r="C40" s="148" t="s">
        <v>53</v>
      </c>
      <c r="D40" s="149"/>
      <c r="E40" s="150"/>
      <c r="F40" s="26">
        <v>25</v>
      </c>
      <c r="G40" s="26">
        <v>40</v>
      </c>
      <c r="H40" s="27">
        <v>55</v>
      </c>
      <c r="I40" s="22"/>
      <c r="J40" s="49"/>
      <c r="K40" s="50"/>
      <c r="L40" s="51"/>
      <c r="M40" s="52" t="str">
        <f t="shared" si="2"/>
        <v/>
      </c>
      <c r="N40" s="54" t="str">
        <f>IF(ISBLANK(L40),"",IF(L40&lt;F40,"Yes","No"))</f>
        <v/>
      </c>
      <c r="O40" s="54" t="str">
        <f>IF(ISBLANK(L40),"",IF(L40&gt;H40,"Yes","No"))</f>
        <v/>
      </c>
    </row>
    <row r="41" spans="1:17" ht="15" x14ac:dyDescent="0.2">
      <c r="A41" s="155" t="s">
        <v>54</v>
      </c>
      <c r="B41" s="137">
        <v>12</v>
      </c>
      <c r="C41" s="158" t="s">
        <v>55</v>
      </c>
      <c r="D41" s="160" t="s">
        <v>28</v>
      </c>
      <c r="E41" s="161"/>
      <c r="F41" s="137">
        <v>30</v>
      </c>
      <c r="G41" s="137">
        <v>45</v>
      </c>
      <c r="H41" s="167">
        <v>60</v>
      </c>
      <c r="I41" s="22"/>
      <c r="J41" s="55" t="s">
        <v>56</v>
      </c>
      <c r="K41" s="56" t="s">
        <v>204</v>
      </c>
      <c r="L41" s="57">
        <v>40</v>
      </c>
      <c r="M41" s="58">
        <f t="shared" si="2"/>
        <v>2.5000000000000001E-2</v>
      </c>
      <c r="N41" s="60" t="str">
        <f>IF(ISBLANK(L41),"",IF(L41&lt;F41,"Yes","No"))</f>
        <v>No</v>
      </c>
      <c r="O41" s="60" t="str">
        <f>IF(ISBLANK(L41),"",IF(L41&gt;H41,"Yes","No"))</f>
        <v>No</v>
      </c>
    </row>
    <row r="42" spans="1:17" ht="15" x14ac:dyDescent="0.2">
      <c r="A42" s="156"/>
      <c r="B42" s="125"/>
      <c r="C42" s="144"/>
      <c r="D42" s="143"/>
      <c r="E42" s="144"/>
      <c r="F42" s="126"/>
      <c r="G42" s="126"/>
      <c r="H42" s="134"/>
      <c r="I42" s="22"/>
      <c r="J42" s="42" t="s">
        <v>58</v>
      </c>
      <c r="K42" s="43" t="s">
        <v>205</v>
      </c>
      <c r="L42" s="38">
        <v>40</v>
      </c>
      <c r="M42" s="39">
        <f t="shared" si="2"/>
        <v>2.5000000000000001E-2</v>
      </c>
      <c r="N42" s="45" t="str">
        <f>IF(ISBLANK(L42),"",IF(L42&lt;F41,"Yes","No"))</f>
        <v>No</v>
      </c>
      <c r="O42" s="45" t="str">
        <f>IF(ISBLANK(L42),"",IF(L42&gt;H41,"Yes","No"))</f>
        <v>No</v>
      </c>
    </row>
    <row r="43" spans="1:17" ht="15" x14ac:dyDescent="0.2">
      <c r="A43" s="156"/>
      <c r="B43" s="125"/>
      <c r="C43" s="159"/>
      <c r="D43" s="168" t="s">
        <v>60</v>
      </c>
      <c r="E43" s="159"/>
      <c r="F43" s="29">
        <v>10</v>
      </c>
      <c r="G43" s="23">
        <v>20</v>
      </c>
      <c r="H43" s="25">
        <v>30</v>
      </c>
      <c r="I43" s="22"/>
      <c r="J43" s="46"/>
      <c r="K43" s="47"/>
      <c r="L43" s="48"/>
      <c r="M43" s="39" t="str">
        <f t="shared" si="2"/>
        <v/>
      </c>
      <c r="N43" s="45" t="str">
        <f>IF(ISBLANK(L43),"",IF(L43&lt;F43,"Yes","No"))</f>
        <v/>
      </c>
      <c r="O43" s="45" t="str">
        <f>IF(ISBLANK(L43),"",IF(L43&gt;H43,"Yes","No"))</f>
        <v/>
      </c>
    </row>
    <row r="44" spans="1:17" ht="15" x14ac:dyDescent="0.2">
      <c r="A44" s="156"/>
      <c r="B44" s="125"/>
      <c r="C44" s="142"/>
      <c r="D44" s="141" t="s">
        <v>61</v>
      </c>
      <c r="E44" s="142"/>
      <c r="F44" s="124">
        <v>20</v>
      </c>
      <c r="G44" s="124">
        <v>30</v>
      </c>
      <c r="H44" s="133">
        <v>60</v>
      </c>
      <c r="I44" s="22"/>
      <c r="J44" s="42" t="s">
        <v>56</v>
      </c>
      <c r="K44" s="43" t="s">
        <v>62</v>
      </c>
      <c r="L44" s="48">
        <v>25</v>
      </c>
      <c r="M44" s="39">
        <f t="shared" si="2"/>
        <v>0.04</v>
      </c>
      <c r="N44" s="45" t="str">
        <f>IF(ISBLANK(L44),"",IF(L44&lt;F44,"Yes","No"))</f>
        <v>No</v>
      </c>
      <c r="O44" s="45" t="str">
        <f>IF(ISBLANK(L44),"",IF(L44&gt;H44,"Yes","No"))</f>
        <v>No</v>
      </c>
    </row>
    <row r="45" spans="1:17" ht="15" x14ac:dyDescent="0.2">
      <c r="A45" s="156"/>
      <c r="B45" s="126"/>
      <c r="C45" s="28"/>
      <c r="D45" s="143" t="s">
        <v>61</v>
      </c>
      <c r="E45" s="144"/>
      <c r="F45" s="126">
        <v>20</v>
      </c>
      <c r="G45" s="126">
        <v>30</v>
      </c>
      <c r="H45" s="134">
        <v>60</v>
      </c>
      <c r="I45" s="22"/>
      <c r="J45" s="42" t="s">
        <v>58</v>
      </c>
      <c r="K45" s="43" t="s">
        <v>63</v>
      </c>
      <c r="L45" s="48">
        <v>25</v>
      </c>
      <c r="M45" s="39">
        <f t="shared" si="2"/>
        <v>0.04</v>
      </c>
      <c r="N45" s="45" t="str">
        <f>IF(ISBLANK(L45),"",IF(L45&lt;F44,"Yes","No"))</f>
        <v>No</v>
      </c>
      <c r="O45" s="45" t="str">
        <f>IF(ISBLANK(L45),"",IF(L45&gt;H44,"Yes","No"))</f>
        <v>No</v>
      </c>
    </row>
    <row r="46" spans="1:17" ht="15" x14ac:dyDescent="0.2">
      <c r="A46" s="136"/>
      <c r="B46" s="125">
        <v>13</v>
      </c>
      <c r="C46" s="151" t="s">
        <v>64</v>
      </c>
      <c r="D46" s="146"/>
      <c r="E46" s="142"/>
      <c r="F46" s="124">
        <v>30</v>
      </c>
      <c r="G46" s="124">
        <v>45</v>
      </c>
      <c r="H46" s="133">
        <v>55</v>
      </c>
      <c r="I46" s="22"/>
      <c r="J46" s="42"/>
      <c r="K46" s="43"/>
      <c r="L46" s="38"/>
      <c r="M46" s="39"/>
      <c r="N46" s="45" t="str">
        <f>IF(ISBLANK(L46),"",IF(L46&lt;F46,"Yes","No"))</f>
        <v/>
      </c>
      <c r="O46" s="45" t="str">
        <f>IF(ISBLANK(L46),"",IF(L46&gt;H46,"Yes","No"))</f>
        <v/>
      </c>
    </row>
    <row r="47" spans="1:17" ht="15" x14ac:dyDescent="0.2">
      <c r="A47" s="136"/>
      <c r="B47" s="126"/>
      <c r="C47" s="143"/>
      <c r="D47" s="147"/>
      <c r="E47" s="144"/>
      <c r="F47" s="126"/>
      <c r="G47" s="126"/>
      <c r="H47" s="134"/>
      <c r="I47" s="22"/>
      <c r="J47" s="42"/>
      <c r="K47" s="43"/>
      <c r="L47" s="38"/>
      <c r="M47" s="39"/>
      <c r="N47" s="45" t="str">
        <f>IF(ISBLANK(L47),"",IF(L47&lt;F47,"Yes","No"))</f>
        <v/>
      </c>
      <c r="O47" s="45" t="str">
        <f>IF(ISBLANK(L47),"",IF(L47&gt;H47,"Yes","No"))</f>
        <v/>
      </c>
    </row>
    <row r="48" spans="1:17" s="41" customFormat="1" ht="15" x14ac:dyDescent="0.2">
      <c r="A48" s="136"/>
      <c r="B48" s="207">
        <v>14</v>
      </c>
      <c r="C48" s="209" t="s">
        <v>65</v>
      </c>
      <c r="D48" s="210"/>
      <c r="E48" s="211"/>
      <c r="F48" s="207">
        <v>30</v>
      </c>
      <c r="G48" s="207">
        <v>40</v>
      </c>
      <c r="H48" s="215">
        <v>40</v>
      </c>
      <c r="I48" s="40"/>
      <c r="J48" s="42"/>
      <c r="K48" s="43"/>
      <c r="L48" s="38"/>
      <c r="M48" s="39"/>
      <c r="N48" s="45" t="str">
        <f>IF(ISBLANK(L48),"",IF(L48&lt;F48,"Yes","No"))</f>
        <v/>
      </c>
      <c r="O48" s="45" t="str">
        <f>IF(ISBLANK(L48),"",IF(L48&gt;H48,"Yes","No"))</f>
        <v/>
      </c>
      <c r="P48" s="2"/>
      <c r="Q48" s="2"/>
    </row>
    <row r="49" spans="1:17" s="41" customFormat="1" ht="15" x14ac:dyDescent="0.2">
      <c r="A49" s="136"/>
      <c r="B49" s="208"/>
      <c r="C49" s="212"/>
      <c r="D49" s="213"/>
      <c r="E49" s="214"/>
      <c r="F49" s="208"/>
      <c r="G49" s="208"/>
      <c r="H49" s="216"/>
      <c r="I49" s="40"/>
      <c r="J49" s="42"/>
      <c r="K49" s="43"/>
      <c r="L49" s="38"/>
      <c r="M49" s="39"/>
      <c r="N49" s="45" t="str">
        <f>IF(ISBLANK(L49),"",IF(L49&lt;F49,"Yes","No"))</f>
        <v/>
      </c>
      <c r="O49" s="45" t="str">
        <f>IF(ISBLANK(L49),"",IF(L49&gt;H49,"Yes","No"))</f>
        <v/>
      </c>
      <c r="P49" s="2"/>
      <c r="Q49" s="2"/>
    </row>
    <row r="50" spans="1:17" ht="15" x14ac:dyDescent="0.2">
      <c r="A50" s="136"/>
      <c r="B50" s="124">
        <v>15</v>
      </c>
      <c r="C50" s="162" t="s">
        <v>66</v>
      </c>
      <c r="D50" s="141" t="s">
        <v>28</v>
      </c>
      <c r="E50" s="142"/>
      <c r="F50" s="124">
        <v>10</v>
      </c>
      <c r="G50" s="124">
        <v>20</v>
      </c>
      <c r="H50" s="133">
        <v>30</v>
      </c>
      <c r="I50" s="22"/>
      <c r="J50" s="42" t="s">
        <v>56</v>
      </c>
      <c r="K50" s="43" t="s">
        <v>69</v>
      </c>
      <c r="L50" s="38">
        <v>30</v>
      </c>
      <c r="M50" s="39">
        <f t="shared" ref="M50:M51" si="5">IF(ISERROR(1/L50), "", 1/L50)</f>
        <v>3.3333333333333333E-2</v>
      </c>
      <c r="N50" s="45" t="str">
        <f>IF(ISBLANK(L50),"",IF(L50&lt;F50,"Yes","No"))</f>
        <v>No</v>
      </c>
      <c r="O50" s="45" t="str">
        <f>IF(ISBLANK(L50),"",IF(L50&gt;H50,"Yes","No"))</f>
        <v>No</v>
      </c>
    </row>
    <row r="51" spans="1:17" ht="15" x14ac:dyDescent="0.2">
      <c r="A51" s="136"/>
      <c r="B51" s="125"/>
      <c r="C51" s="162"/>
      <c r="D51" s="143"/>
      <c r="E51" s="144"/>
      <c r="F51" s="126"/>
      <c r="G51" s="126"/>
      <c r="H51" s="134"/>
      <c r="I51" s="22"/>
      <c r="J51" s="42" t="s">
        <v>58</v>
      </c>
      <c r="K51" s="43" t="s">
        <v>70</v>
      </c>
      <c r="L51" s="38">
        <v>30</v>
      </c>
      <c r="M51" s="39">
        <f t="shared" si="5"/>
        <v>3.3333333333333333E-2</v>
      </c>
      <c r="N51" s="45" t="str">
        <f>IF(ISBLANK(L51),"",IF(L51&lt;F50,"Yes","No"))</f>
        <v>No</v>
      </c>
      <c r="O51" s="45" t="str">
        <f>IF(ISBLANK(L51),"",IF(L51&gt;H50,"Yes","No"))</f>
        <v>No</v>
      </c>
    </row>
    <row r="52" spans="1:17" ht="15" x14ac:dyDescent="0.2">
      <c r="A52" s="136"/>
      <c r="B52" s="125"/>
      <c r="C52" s="162"/>
      <c r="D52" s="141" t="s">
        <v>71</v>
      </c>
      <c r="E52" s="142"/>
      <c r="F52" s="124">
        <v>10</v>
      </c>
      <c r="G52" s="124">
        <v>15</v>
      </c>
      <c r="H52" s="133">
        <v>15</v>
      </c>
      <c r="I52" s="22"/>
      <c r="J52" s="42"/>
      <c r="K52" s="43"/>
      <c r="L52" s="38"/>
      <c r="M52" s="39"/>
      <c r="N52" s="45"/>
      <c r="O52" s="45"/>
    </row>
    <row r="53" spans="1:17" ht="15" x14ac:dyDescent="0.2">
      <c r="A53" s="136"/>
      <c r="B53" s="125"/>
      <c r="C53" s="162"/>
      <c r="D53" s="143"/>
      <c r="E53" s="144"/>
      <c r="F53" s="126"/>
      <c r="G53" s="126"/>
      <c r="H53" s="134"/>
      <c r="I53" s="22"/>
      <c r="J53" s="42"/>
      <c r="K53" s="43"/>
      <c r="L53" s="38"/>
      <c r="M53" s="39"/>
      <c r="N53" s="45"/>
      <c r="O53" s="45"/>
    </row>
    <row r="54" spans="1:17" ht="15" x14ac:dyDescent="0.2">
      <c r="A54" s="136"/>
      <c r="B54" s="126"/>
      <c r="C54" s="162"/>
      <c r="D54" s="168" t="s">
        <v>72</v>
      </c>
      <c r="E54" s="159"/>
      <c r="F54" s="23">
        <v>20</v>
      </c>
      <c r="G54" s="23">
        <v>20</v>
      </c>
      <c r="H54" s="25">
        <v>30</v>
      </c>
      <c r="I54" s="22"/>
      <c r="J54" s="42"/>
      <c r="K54" s="43"/>
      <c r="L54" s="38"/>
      <c r="M54" s="39"/>
      <c r="N54" s="45"/>
      <c r="O54" s="45"/>
    </row>
    <row r="55" spans="1:17" ht="15" x14ac:dyDescent="0.2">
      <c r="A55" s="136"/>
      <c r="B55" s="124">
        <v>16</v>
      </c>
      <c r="C55" s="127" t="s">
        <v>73</v>
      </c>
      <c r="D55" s="141" t="s">
        <v>28</v>
      </c>
      <c r="E55" s="142"/>
      <c r="F55" s="124">
        <v>30</v>
      </c>
      <c r="G55" s="124">
        <v>40</v>
      </c>
      <c r="H55" s="133">
        <v>60</v>
      </c>
      <c r="I55" s="22"/>
      <c r="J55" s="42"/>
      <c r="K55" s="43"/>
      <c r="L55" s="38"/>
      <c r="M55" s="39"/>
      <c r="N55" s="45"/>
      <c r="O55" s="45"/>
    </row>
    <row r="56" spans="1:17" ht="15" x14ac:dyDescent="0.2">
      <c r="A56" s="136"/>
      <c r="B56" s="125"/>
      <c r="C56" s="128"/>
      <c r="D56" s="143"/>
      <c r="E56" s="144"/>
      <c r="F56" s="126"/>
      <c r="G56" s="126"/>
      <c r="H56" s="134"/>
      <c r="I56" s="22"/>
      <c r="J56" s="42"/>
      <c r="K56" s="43"/>
      <c r="L56" s="38"/>
      <c r="M56" s="39"/>
      <c r="N56" s="45"/>
      <c r="O56" s="45"/>
    </row>
    <row r="57" spans="1:17" ht="15" x14ac:dyDescent="0.2">
      <c r="A57" s="136"/>
      <c r="B57" s="126"/>
      <c r="C57" s="129"/>
      <c r="D57" s="168" t="s">
        <v>76</v>
      </c>
      <c r="E57" s="159"/>
      <c r="F57" s="23">
        <v>25</v>
      </c>
      <c r="G57" s="23">
        <v>40</v>
      </c>
      <c r="H57" s="25">
        <v>60</v>
      </c>
      <c r="I57" s="22"/>
      <c r="J57" s="46"/>
      <c r="K57" s="47"/>
      <c r="L57" s="48"/>
      <c r="M57" s="39"/>
      <c r="N57" s="45" t="str">
        <f>IF(ISBLANK(L57),"",IF(L57&lt;F57,"Yes","No"))</f>
        <v/>
      </c>
      <c r="O57" s="45" t="str">
        <f>IF(ISBLANK(L57),"",IF(L57&gt;H57,"Yes","No"))</f>
        <v/>
      </c>
    </row>
    <row r="58" spans="1:17" ht="15" x14ac:dyDescent="0.2">
      <c r="A58" s="136"/>
      <c r="B58" s="23">
        <v>17</v>
      </c>
      <c r="C58" s="168" t="s">
        <v>77</v>
      </c>
      <c r="D58" s="169"/>
      <c r="E58" s="159"/>
      <c r="F58" s="23">
        <v>35</v>
      </c>
      <c r="G58" s="23">
        <v>45</v>
      </c>
      <c r="H58" s="25">
        <v>65</v>
      </c>
      <c r="I58" s="22"/>
      <c r="J58" s="42"/>
      <c r="K58" s="43"/>
      <c r="L58" s="38"/>
      <c r="M58" s="39"/>
      <c r="N58" s="45" t="str">
        <f>IF(ISBLANK(L58),"",IF(L58&lt;F58,"Yes","No"))</f>
        <v/>
      </c>
      <c r="O58" s="45" t="str">
        <f>IF(ISBLANK(L58),"",IF(L58&gt;H58,"Yes","No"))</f>
        <v/>
      </c>
    </row>
    <row r="59" spans="1:17" ht="15" x14ac:dyDescent="0.2">
      <c r="A59" s="136"/>
      <c r="B59" s="124">
        <v>18</v>
      </c>
      <c r="C59" s="141" t="s">
        <v>78</v>
      </c>
      <c r="D59" s="146"/>
      <c r="E59" s="142"/>
      <c r="F59" s="124">
        <v>30</v>
      </c>
      <c r="G59" s="124">
        <v>50</v>
      </c>
      <c r="H59" s="133">
        <v>60</v>
      </c>
      <c r="I59" s="30"/>
      <c r="J59" s="42"/>
      <c r="K59" s="43"/>
      <c r="L59" s="38"/>
      <c r="M59" s="39"/>
      <c r="N59" s="45" t="str">
        <f>IF(ISBLANK(L59),"",IF(L59&lt;F59,"Yes","No"))</f>
        <v/>
      </c>
      <c r="O59" s="45" t="str">
        <f>IF(ISBLANK(L59),"",IF(L59&gt;H59,"Yes","No"))</f>
        <v/>
      </c>
    </row>
    <row r="60" spans="1:17" ht="15" x14ac:dyDescent="0.2">
      <c r="A60" s="136"/>
      <c r="B60" s="126"/>
      <c r="C60" s="143"/>
      <c r="D60" s="147"/>
      <c r="E60" s="144"/>
      <c r="F60" s="126"/>
      <c r="G60" s="126"/>
      <c r="H60" s="134"/>
      <c r="I60" s="30"/>
      <c r="J60" s="42"/>
      <c r="K60" s="43"/>
      <c r="L60" s="38"/>
      <c r="M60" s="39"/>
      <c r="N60" s="45" t="str">
        <f>IF(ISBLANK(L60),"",IF(L60&lt;F60,"Yes","No"))</f>
        <v/>
      </c>
      <c r="O60" s="45" t="str">
        <f>IF(ISBLANK(L60),"",IF(L60&gt;H60,"Yes","No"))</f>
        <v/>
      </c>
    </row>
    <row r="61" spans="1:17" ht="15" x14ac:dyDescent="0.2">
      <c r="A61" s="136"/>
      <c r="B61" s="124">
        <v>19</v>
      </c>
      <c r="C61" s="141" t="s">
        <v>79</v>
      </c>
      <c r="D61" s="146"/>
      <c r="E61" s="142"/>
      <c r="F61" s="124">
        <v>25</v>
      </c>
      <c r="G61" s="124">
        <v>35</v>
      </c>
      <c r="H61" s="133">
        <v>50</v>
      </c>
      <c r="I61" s="31"/>
      <c r="J61" s="42" t="s">
        <v>56</v>
      </c>
      <c r="K61" s="43" t="s">
        <v>206</v>
      </c>
      <c r="L61" s="38">
        <v>27</v>
      </c>
      <c r="M61" s="39">
        <f t="shared" ref="M61:M62" si="6">IF(ISERROR(1/L61), "", 1/L61)</f>
        <v>3.7037037037037035E-2</v>
      </c>
      <c r="N61" s="45" t="str">
        <f>IF(ISBLANK(L61),"",IF(L61&lt;F61,"Yes","No"))</f>
        <v>No</v>
      </c>
      <c r="O61" s="45" t="str">
        <f>IF(ISBLANK(L61),"",IF(L61&gt;H61,"Yes","No"))</f>
        <v>No</v>
      </c>
    </row>
    <row r="62" spans="1:17" ht="15" x14ac:dyDescent="0.2">
      <c r="A62" s="136"/>
      <c r="B62" s="126"/>
      <c r="C62" s="143"/>
      <c r="D62" s="147"/>
      <c r="E62" s="144"/>
      <c r="F62" s="126"/>
      <c r="G62" s="126"/>
      <c r="H62" s="134"/>
      <c r="I62" s="31"/>
      <c r="J62" s="42" t="s">
        <v>58</v>
      </c>
      <c r="K62" s="43" t="s">
        <v>207</v>
      </c>
      <c r="L62" s="38">
        <v>36</v>
      </c>
      <c r="M62" s="39">
        <f t="shared" si="6"/>
        <v>2.7777777777777776E-2</v>
      </c>
      <c r="N62" s="45" t="str">
        <f>IF(ISBLANK(L62),"",IF(L62&lt;F61,"Yes","No"))</f>
        <v>No</v>
      </c>
      <c r="O62" s="45" t="str">
        <f>IF(ISBLANK(L62),"",IF(L62&gt;H61,"Yes","No"))</f>
        <v>No</v>
      </c>
    </row>
    <row r="63" spans="1:17" ht="15" x14ac:dyDescent="0.2">
      <c r="A63" s="136"/>
      <c r="B63" s="23">
        <v>20</v>
      </c>
      <c r="C63" s="168" t="s">
        <v>82</v>
      </c>
      <c r="D63" s="169"/>
      <c r="E63" s="159"/>
      <c r="F63" s="23">
        <v>10</v>
      </c>
      <c r="G63" s="23">
        <v>30</v>
      </c>
      <c r="H63" s="25">
        <v>45</v>
      </c>
      <c r="I63" s="31"/>
      <c r="J63" s="42"/>
      <c r="K63" s="43"/>
      <c r="L63" s="38"/>
      <c r="M63" s="39"/>
      <c r="N63" s="45" t="str">
        <f>IF(ISBLANK(L63),"",IF(L63&lt;F63,"Yes","No"))</f>
        <v/>
      </c>
      <c r="O63" s="45" t="str">
        <f>IF(ISBLANK(L63),"",IF(L63&gt;H63,"Yes","No"))</f>
        <v/>
      </c>
    </row>
    <row r="64" spans="1:17" ht="15" x14ac:dyDescent="0.2">
      <c r="A64" s="136"/>
      <c r="B64" s="124">
        <v>21</v>
      </c>
      <c r="C64" s="141" t="s">
        <v>83</v>
      </c>
      <c r="D64" s="146"/>
      <c r="E64" s="142"/>
      <c r="F64" s="124">
        <v>15</v>
      </c>
      <c r="G64" s="124">
        <v>20</v>
      </c>
      <c r="H64" s="133">
        <v>20</v>
      </c>
      <c r="I64" s="31"/>
      <c r="J64" s="42"/>
      <c r="K64" s="43"/>
      <c r="L64" s="38"/>
      <c r="M64" s="39"/>
      <c r="N64" s="45"/>
      <c r="O64" s="45"/>
    </row>
    <row r="65" spans="1:15" ht="15" x14ac:dyDescent="0.2">
      <c r="A65" s="136"/>
      <c r="B65" s="126"/>
      <c r="C65" s="143"/>
      <c r="D65" s="147"/>
      <c r="E65" s="144"/>
      <c r="F65" s="126"/>
      <c r="G65" s="126"/>
      <c r="H65" s="134"/>
      <c r="I65" s="31"/>
      <c r="J65" s="42"/>
      <c r="K65" s="43"/>
      <c r="L65" s="38"/>
      <c r="M65" s="39"/>
      <c r="N65" s="45"/>
      <c r="O65" s="45"/>
    </row>
    <row r="66" spans="1:15" ht="15" x14ac:dyDescent="0.2">
      <c r="A66" s="136"/>
      <c r="B66" s="23">
        <v>22</v>
      </c>
      <c r="C66" s="168" t="s">
        <v>86</v>
      </c>
      <c r="D66" s="169"/>
      <c r="E66" s="159"/>
      <c r="F66" s="23">
        <v>30</v>
      </c>
      <c r="G66" s="23">
        <v>55</v>
      </c>
      <c r="H66" s="25">
        <v>60</v>
      </c>
      <c r="I66" s="31"/>
      <c r="J66" s="42"/>
      <c r="K66" s="43"/>
      <c r="L66" s="38"/>
      <c r="M66" s="39"/>
      <c r="N66" s="45" t="str">
        <f>IF(ISBLANK(L66),"",IF(L66&lt;F66,"Yes","No"))</f>
        <v/>
      </c>
      <c r="O66" s="45" t="str">
        <f>IF(ISBLANK(L66),"",IF(L66&gt;H66,"Yes","No"))</f>
        <v/>
      </c>
    </row>
    <row r="67" spans="1:15" ht="15" x14ac:dyDescent="0.2">
      <c r="A67" s="136"/>
      <c r="B67" s="124">
        <v>23</v>
      </c>
      <c r="C67" s="141" t="s">
        <v>87</v>
      </c>
      <c r="D67" s="146"/>
      <c r="E67" s="142"/>
      <c r="F67" s="124">
        <v>35</v>
      </c>
      <c r="G67" s="124">
        <v>50</v>
      </c>
      <c r="H67" s="133">
        <v>90</v>
      </c>
      <c r="I67" s="31"/>
      <c r="J67" s="42" t="s">
        <v>56</v>
      </c>
      <c r="K67" s="43" t="s">
        <v>88</v>
      </c>
      <c r="L67" s="38">
        <v>40</v>
      </c>
      <c r="M67" s="39">
        <f t="shared" ref="M67:M75" si="7">IF(ISERROR(1/L67), "", 1/L67)</f>
        <v>2.5000000000000001E-2</v>
      </c>
      <c r="N67" s="45" t="str">
        <f>IF(ISBLANK(L67),"",IF(L67&lt;F67,"Yes","No"))</f>
        <v>No</v>
      </c>
      <c r="O67" s="45" t="str">
        <f>IF(ISBLANK(L67),"",IF(L67&gt;H67,"Yes","No"))</f>
        <v>No</v>
      </c>
    </row>
    <row r="68" spans="1:15" ht="15.75" thickBot="1" x14ac:dyDescent="0.25">
      <c r="A68" s="157"/>
      <c r="B68" s="163"/>
      <c r="C68" s="164"/>
      <c r="D68" s="165"/>
      <c r="E68" s="166"/>
      <c r="F68" s="163"/>
      <c r="G68" s="163"/>
      <c r="H68" s="170"/>
      <c r="I68" s="31"/>
      <c r="J68" s="42" t="s">
        <v>58</v>
      </c>
      <c r="K68" s="43" t="s">
        <v>89</v>
      </c>
      <c r="L68" s="63">
        <v>40</v>
      </c>
      <c r="M68" s="52">
        <f t="shared" si="7"/>
        <v>2.5000000000000001E-2</v>
      </c>
      <c r="N68" s="54" t="str">
        <f>IF(ISBLANK(L68),"",IF(L68&lt;F67,"Yes","No"))</f>
        <v>No</v>
      </c>
      <c r="O68" s="54" t="str">
        <f>IF(ISBLANK(L68),"",IF(L68&gt;H67,"Yes","No"))</f>
        <v>No</v>
      </c>
    </row>
    <row r="69" spans="1:15" ht="15" x14ac:dyDescent="0.2">
      <c r="A69" s="135" t="s">
        <v>90</v>
      </c>
      <c r="B69" s="20">
        <v>24</v>
      </c>
      <c r="C69" s="171" t="s">
        <v>91</v>
      </c>
      <c r="D69" s="172"/>
      <c r="E69" s="158"/>
      <c r="F69" s="20">
        <v>60</v>
      </c>
      <c r="G69" s="20">
        <v>65</v>
      </c>
      <c r="H69" s="21">
        <v>75</v>
      </c>
      <c r="I69" s="31"/>
      <c r="J69" s="55">
        <v>1845</v>
      </c>
      <c r="K69" s="56" t="s">
        <v>92</v>
      </c>
      <c r="L69" s="57">
        <v>70</v>
      </c>
      <c r="M69" s="58">
        <f t="shared" si="7"/>
        <v>1.4285714285714285E-2</v>
      </c>
      <c r="N69" s="60" t="str">
        <f>IF(ISBLANK(L69),"",IF(L69&lt;F69,"Yes","No"))</f>
        <v>No</v>
      </c>
      <c r="O69" s="60" t="str">
        <f>IF(ISBLANK(L69),"",IF(L69&gt;H69,"Yes","No"))</f>
        <v>No</v>
      </c>
    </row>
    <row r="70" spans="1:15" ht="15" x14ac:dyDescent="0.2">
      <c r="A70" s="136"/>
      <c r="B70" s="23">
        <v>25</v>
      </c>
      <c r="C70" s="168" t="s">
        <v>93</v>
      </c>
      <c r="D70" s="169"/>
      <c r="E70" s="159"/>
      <c r="F70" s="23">
        <v>20</v>
      </c>
      <c r="G70" s="23">
        <v>25</v>
      </c>
      <c r="H70" s="25">
        <v>25</v>
      </c>
      <c r="I70" s="31"/>
      <c r="J70" s="46"/>
      <c r="K70" s="47"/>
      <c r="L70" s="48"/>
      <c r="M70" s="39" t="str">
        <f t="shared" si="7"/>
        <v/>
      </c>
      <c r="N70" s="45" t="str">
        <f>IF(ISBLANK(L70),"",IF(L70&lt;F70,"Yes","No"))</f>
        <v/>
      </c>
      <c r="O70" s="45" t="str">
        <f>IF(ISBLANK(L70),"",IF(L70&gt;H70,"Yes","No"))</f>
        <v/>
      </c>
    </row>
    <row r="71" spans="1:15" ht="27" customHeight="1" x14ac:dyDescent="0.2">
      <c r="A71" s="136"/>
      <c r="B71" s="23">
        <v>26</v>
      </c>
      <c r="C71" s="173" t="s">
        <v>94</v>
      </c>
      <c r="D71" s="174"/>
      <c r="E71" s="175"/>
      <c r="F71" s="23">
        <v>20</v>
      </c>
      <c r="G71" s="23">
        <v>25</v>
      </c>
      <c r="H71" s="25">
        <v>30</v>
      </c>
      <c r="I71" s="31"/>
      <c r="J71" s="46">
        <v>1845</v>
      </c>
      <c r="K71" s="47" t="s">
        <v>208</v>
      </c>
      <c r="L71" s="48">
        <v>45</v>
      </c>
      <c r="M71" s="39">
        <f t="shared" si="7"/>
        <v>2.2222222222222223E-2</v>
      </c>
      <c r="N71" s="45" t="str">
        <f>IF(ISBLANK(L71),"",IF(L71&lt;F71,"Yes","No"))</f>
        <v>No</v>
      </c>
      <c r="O71" s="45" t="str">
        <f>IF(ISBLANK(L71),"",IF(L71&gt;H71,"Yes","No"))</f>
        <v>Yes</v>
      </c>
    </row>
    <row r="72" spans="1:15" ht="15" x14ac:dyDescent="0.2">
      <c r="A72" s="136"/>
      <c r="B72" s="124">
        <v>27</v>
      </c>
      <c r="C72" s="141" t="s">
        <v>97</v>
      </c>
      <c r="D72" s="146"/>
      <c r="E72" s="142"/>
      <c r="F72" s="124">
        <v>20</v>
      </c>
      <c r="G72" s="124">
        <v>25</v>
      </c>
      <c r="H72" s="133">
        <v>30</v>
      </c>
      <c r="I72" s="31"/>
      <c r="J72" s="46">
        <v>1845</v>
      </c>
      <c r="K72" s="47" t="s">
        <v>98</v>
      </c>
      <c r="L72" s="48">
        <v>38</v>
      </c>
      <c r="M72" s="39">
        <f t="shared" si="7"/>
        <v>2.6315789473684209E-2</v>
      </c>
      <c r="N72" s="45" t="str">
        <f>IF(ISBLANK(L72),"",IF(L72&lt;F72,"Yes","No"))</f>
        <v>No</v>
      </c>
      <c r="O72" s="45" t="str">
        <f>IF(ISBLANK(L72),"",IF(L72&gt;H72,"Yes","No"))</f>
        <v>Yes</v>
      </c>
    </row>
    <row r="73" spans="1:15" ht="15" x14ac:dyDescent="0.2">
      <c r="A73" s="136"/>
      <c r="B73" s="126"/>
      <c r="C73" s="143"/>
      <c r="D73" s="147"/>
      <c r="E73" s="144"/>
      <c r="F73" s="126"/>
      <c r="G73" s="126"/>
      <c r="H73" s="134"/>
      <c r="I73" s="31"/>
      <c r="J73" s="46">
        <v>1845</v>
      </c>
      <c r="K73" s="47" t="s">
        <v>99</v>
      </c>
      <c r="L73" s="48">
        <v>24</v>
      </c>
      <c r="M73" s="39">
        <f t="shared" si="7"/>
        <v>4.1666666666666664E-2</v>
      </c>
      <c r="N73" s="45" t="str">
        <f>IF(ISBLANK(L73),"",IF(L73&lt;F72,"Yes","No"))</f>
        <v>No</v>
      </c>
      <c r="O73" s="45" t="str">
        <f>IF(ISBLANK(L73),"",IF(L73&gt;H72,"Yes","No"))</f>
        <v>No</v>
      </c>
    </row>
    <row r="74" spans="1:15" ht="15" x14ac:dyDescent="0.2">
      <c r="A74" s="136"/>
      <c r="B74" s="23">
        <v>30</v>
      </c>
      <c r="C74" s="162" t="s">
        <v>100</v>
      </c>
      <c r="D74" s="162"/>
      <c r="E74" s="162"/>
      <c r="F74" s="23">
        <v>70</v>
      </c>
      <c r="G74" s="23">
        <v>75</v>
      </c>
      <c r="H74" s="25">
        <v>80</v>
      </c>
      <c r="I74" s="31"/>
      <c r="J74" s="46"/>
      <c r="K74" s="47"/>
      <c r="L74" s="48"/>
      <c r="M74" s="39" t="str">
        <f t="shared" si="7"/>
        <v/>
      </c>
      <c r="N74" s="45" t="str">
        <f>IF(ISBLANK(L74),"",IF(L74&lt;F74,"Yes","No"))</f>
        <v/>
      </c>
      <c r="O74" s="45" t="str">
        <f>IF(ISBLANK(L74),"",IF(L74&gt;H74,"Yes","No"))</f>
        <v/>
      </c>
    </row>
    <row r="75" spans="1:15" ht="15" x14ac:dyDescent="0.2">
      <c r="A75" s="136"/>
      <c r="B75" s="124">
        <v>31</v>
      </c>
      <c r="C75" s="141" t="s">
        <v>101</v>
      </c>
      <c r="D75" s="146"/>
      <c r="E75" s="142"/>
      <c r="F75" s="124">
        <v>25</v>
      </c>
      <c r="G75" s="124">
        <v>35</v>
      </c>
      <c r="H75" s="133">
        <v>40</v>
      </c>
      <c r="I75" s="31"/>
      <c r="J75" s="42">
        <v>1845</v>
      </c>
      <c r="K75" s="43" t="s">
        <v>102</v>
      </c>
      <c r="L75" s="38">
        <v>31</v>
      </c>
      <c r="M75" s="39">
        <f t="shared" si="7"/>
        <v>3.2258064516129031E-2</v>
      </c>
      <c r="N75" s="45" t="str">
        <f>IF(ISBLANK(L75),"",IF(L75&lt;F75,"Yes","No"))</f>
        <v>No</v>
      </c>
      <c r="O75" s="45" t="str">
        <f>IF(ISBLANK(L75),"",IF(L75&gt;H75,"Yes","No"))</f>
        <v>No</v>
      </c>
    </row>
    <row r="76" spans="1:15" ht="15" x14ac:dyDescent="0.2">
      <c r="A76" s="136"/>
      <c r="B76" s="126"/>
      <c r="C76" s="143"/>
      <c r="D76" s="147"/>
      <c r="E76" s="144"/>
      <c r="F76" s="126"/>
      <c r="G76" s="126"/>
      <c r="H76" s="134"/>
      <c r="I76" s="31"/>
      <c r="J76" s="42"/>
      <c r="K76" s="43"/>
      <c r="L76" s="38"/>
      <c r="M76" s="39"/>
      <c r="N76" s="45" t="str">
        <f>IF(ISBLANK(L76),"",IF(L76&lt;F76,"Yes","No"))</f>
        <v/>
      </c>
      <c r="O76" s="45" t="str">
        <f>IF(ISBLANK(L76),"",IF(L76&gt;H76,"Yes","No"))</f>
        <v/>
      </c>
    </row>
    <row r="77" spans="1:15" ht="15" x14ac:dyDescent="0.2">
      <c r="A77" s="136"/>
      <c r="B77" s="124">
        <v>32</v>
      </c>
      <c r="C77" s="141" t="s">
        <v>103</v>
      </c>
      <c r="D77" s="146"/>
      <c r="E77" s="142"/>
      <c r="F77" s="124">
        <v>35</v>
      </c>
      <c r="G77" s="124">
        <v>40</v>
      </c>
      <c r="H77" s="133">
        <v>60</v>
      </c>
      <c r="I77" s="31"/>
      <c r="J77" s="42">
        <v>1845</v>
      </c>
      <c r="K77" s="43" t="s">
        <v>104</v>
      </c>
      <c r="L77" s="38">
        <v>37</v>
      </c>
      <c r="M77" s="39">
        <f t="shared" ref="M77" si="8">IF(ISERROR(1/L77), "", 1/L77)</f>
        <v>2.7027027027027029E-2</v>
      </c>
      <c r="N77" s="45" t="str">
        <f>IF(ISBLANK(L77),"",IF(L77&lt;F77,"Yes","No"))</f>
        <v>No</v>
      </c>
      <c r="O77" s="45" t="str">
        <f>IF(ISBLANK(L77),"",IF(L77&gt;H77,"Yes","No"))</f>
        <v>No</v>
      </c>
    </row>
    <row r="78" spans="1:15" ht="15" x14ac:dyDescent="0.2">
      <c r="A78" s="136"/>
      <c r="B78" s="126"/>
      <c r="C78" s="143"/>
      <c r="D78" s="147"/>
      <c r="E78" s="144"/>
      <c r="F78" s="126"/>
      <c r="G78" s="126"/>
      <c r="H78" s="134"/>
      <c r="I78" s="31"/>
      <c r="J78" s="42"/>
      <c r="K78" s="43"/>
      <c r="L78" s="38"/>
      <c r="M78" s="39"/>
      <c r="N78" s="45"/>
      <c r="O78" s="45"/>
    </row>
    <row r="79" spans="1:15" ht="15" x14ac:dyDescent="0.2">
      <c r="A79" s="136"/>
      <c r="B79" s="124">
        <v>33</v>
      </c>
      <c r="C79" s="162" t="s">
        <v>105</v>
      </c>
      <c r="D79" s="130" t="s">
        <v>28</v>
      </c>
      <c r="E79" s="131"/>
      <c r="F79" s="23">
        <v>20</v>
      </c>
      <c r="G79" s="23">
        <v>35</v>
      </c>
      <c r="H79" s="25">
        <v>50</v>
      </c>
      <c r="I79" s="31"/>
      <c r="J79" s="42"/>
      <c r="K79" s="43"/>
      <c r="L79" s="38"/>
      <c r="M79" s="39"/>
      <c r="N79" s="45"/>
      <c r="O79" s="45"/>
    </row>
    <row r="80" spans="1:15" ht="15" x14ac:dyDescent="0.2">
      <c r="A80" s="136"/>
      <c r="B80" s="126"/>
      <c r="C80" s="162"/>
      <c r="D80" s="130" t="s">
        <v>106</v>
      </c>
      <c r="E80" s="131"/>
      <c r="F80" s="23">
        <v>20</v>
      </c>
      <c r="G80" s="23">
        <v>35</v>
      </c>
      <c r="H80" s="25">
        <v>40</v>
      </c>
      <c r="I80" s="31"/>
      <c r="J80" s="42"/>
      <c r="K80" s="43"/>
      <c r="L80" s="38"/>
      <c r="M80" s="39"/>
      <c r="N80" s="45"/>
      <c r="O80" s="45"/>
    </row>
    <row r="81" spans="1:15" ht="15" x14ac:dyDescent="0.2">
      <c r="A81" s="136"/>
      <c r="B81" s="23">
        <v>34</v>
      </c>
      <c r="C81" s="168" t="s">
        <v>107</v>
      </c>
      <c r="D81" s="169"/>
      <c r="E81" s="159"/>
      <c r="F81" s="23">
        <v>25</v>
      </c>
      <c r="G81" s="23">
        <v>40</v>
      </c>
      <c r="H81" s="25">
        <v>45</v>
      </c>
      <c r="I81" s="31"/>
      <c r="J81" s="42">
        <v>1850</v>
      </c>
      <c r="K81" s="43" t="s">
        <v>209</v>
      </c>
      <c r="L81" s="38">
        <v>32</v>
      </c>
      <c r="M81" s="39">
        <f t="shared" ref="M81:M82" si="9">IF(ISERROR(1/L81), "", 1/L81)</f>
        <v>3.125E-2</v>
      </c>
      <c r="N81" s="45" t="str">
        <f>IF(ISBLANK(L81),"",IF(L81&lt;F81,"Yes","No"))</f>
        <v>No</v>
      </c>
      <c r="O81" s="45" t="str">
        <f>IF(ISBLANK(L81),"",IF(L81&gt;H81,"Yes","No"))</f>
        <v>No</v>
      </c>
    </row>
    <row r="82" spans="1:15" ht="15" x14ac:dyDescent="0.2">
      <c r="A82" s="136"/>
      <c r="B82" s="23">
        <v>35</v>
      </c>
      <c r="C82" s="168" t="s">
        <v>109</v>
      </c>
      <c r="D82" s="169"/>
      <c r="E82" s="159"/>
      <c r="F82" s="23">
        <v>25</v>
      </c>
      <c r="G82" s="23">
        <v>35</v>
      </c>
      <c r="H82" s="25">
        <v>45</v>
      </c>
      <c r="I82" s="31"/>
      <c r="J82" s="42"/>
      <c r="K82" s="43"/>
      <c r="L82" s="38"/>
      <c r="M82" s="39" t="str">
        <f t="shared" si="9"/>
        <v/>
      </c>
      <c r="N82" s="45" t="str">
        <f>IF(ISBLANK(L82),"",IF(L82&lt;F82,"Yes","No"))</f>
        <v/>
      </c>
      <c r="O82" s="45" t="str">
        <f>IF(ISBLANK(L82),"",IF(L82&gt;H82,"Yes","No"))</f>
        <v/>
      </c>
    </row>
    <row r="83" spans="1:15" ht="15" x14ac:dyDescent="0.2">
      <c r="A83" s="136"/>
      <c r="B83" s="23">
        <v>36</v>
      </c>
      <c r="C83" s="168" t="s">
        <v>111</v>
      </c>
      <c r="D83" s="169"/>
      <c r="E83" s="159"/>
      <c r="F83" s="23">
        <v>35</v>
      </c>
      <c r="G83" s="23">
        <v>55</v>
      </c>
      <c r="H83" s="25">
        <v>70</v>
      </c>
      <c r="I83" s="31"/>
      <c r="J83" s="42"/>
      <c r="K83" s="43"/>
      <c r="L83" s="38"/>
      <c r="M83" s="39"/>
      <c r="N83" s="45"/>
      <c r="O83" s="45"/>
    </row>
    <row r="84" spans="1:15" ht="15" x14ac:dyDescent="0.2">
      <c r="A84" s="136"/>
      <c r="B84" s="124">
        <v>37</v>
      </c>
      <c r="C84" s="127" t="s">
        <v>112</v>
      </c>
      <c r="D84" s="130" t="s">
        <v>28</v>
      </c>
      <c r="E84" s="131"/>
      <c r="F84" s="23">
        <v>40</v>
      </c>
      <c r="G84" s="23">
        <v>60</v>
      </c>
      <c r="H84" s="25">
        <v>80</v>
      </c>
      <c r="I84" s="31"/>
      <c r="J84" s="42"/>
      <c r="K84" s="43"/>
      <c r="L84" s="38"/>
      <c r="M84" s="39"/>
      <c r="N84" s="45"/>
      <c r="O84" s="45"/>
    </row>
    <row r="85" spans="1:15" ht="15" x14ac:dyDescent="0.2">
      <c r="A85" s="136"/>
      <c r="B85" s="126"/>
      <c r="C85" s="129"/>
      <c r="D85" s="130" t="s">
        <v>113</v>
      </c>
      <c r="E85" s="131"/>
      <c r="F85" s="23">
        <v>20</v>
      </c>
      <c r="G85" s="23">
        <v>30</v>
      </c>
      <c r="H85" s="25">
        <v>45</v>
      </c>
      <c r="I85" s="31"/>
      <c r="J85" s="42"/>
      <c r="K85" s="43"/>
      <c r="L85" s="38"/>
      <c r="M85" s="39"/>
      <c r="N85" s="45"/>
      <c r="O85" s="45"/>
    </row>
    <row r="86" spans="1:15" ht="15" x14ac:dyDescent="0.2">
      <c r="A86" s="136"/>
      <c r="B86" s="23">
        <v>38</v>
      </c>
      <c r="C86" s="162" t="s">
        <v>114</v>
      </c>
      <c r="D86" s="162"/>
      <c r="E86" s="162"/>
      <c r="F86" s="23">
        <v>20</v>
      </c>
      <c r="G86" s="23">
        <v>35</v>
      </c>
      <c r="H86" s="25">
        <v>50</v>
      </c>
      <c r="I86" s="31"/>
      <c r="J86" s="42"/>
      <c r="K86" s="43"/>
      <c r="L86" s="38"/>
      <c r="M86" s="39"/>
      <c r="N86" s="45"/>
      <c r="O86" s="45"/>
    </row>
    <row r="87" spans="1:15" ht="15" x14ac:dyDescent="0.2">
      <c r="A87" s="136"/>
      <c r="B87" s="124">
        <v>39</v>
      </c>
      <c r="C87" s="141" t="s">
        <v>115</v>
      </c>
      <c r="D87" s="146"/>
      <c r="E87" s="142"/>
      <c r="F87" s="124">
        <v>20</v>
      </c>
      <c r="G87" s="124">
        <v>30</v>
      </c>
      <c r="H87" s="133">
        <v>45</v>
      </c>
      <c r="I87" s="31"/>
      <c r="J87" s="42">
        <v>1845</v>
      </c>
      <c r="K87" s="86" t="s">
        <v>116</v>
      </c>
      <c r="L87" s="38">
        <v>39</v>
      </c>
      <c r="M87" s="39">
        <f t="shared" ref="M87:M88" si="10">IF(ISERROR(1/L87), "", 1/L87)</f>
        <v>2.564102564102564E-2</v>
      </c>
      <c r="N87" s="45" t="str">
        <f>IF(ISBLANK(L87),"",IF(L87&lt;F87,"Yes","No"))</f>
        <v>No</v>
      </c>
      <c r="O87" s="45" t="str">
        <f>IF(ISBLANK(L87),"",IF(L87&gt;H87,"Yes","No"))</f>
        <v>No</v>
      </c>
    </row>
    <row r="88" spans="1:15" ht="15" x14ac:dyDescent="0.2">
      <c r="A88" s="136"/>
      <c r="B88" s="126"/>
      <c r="C88" s="143"/>
      <c r="D88" s="147"/>
      <c r="E88" s="144"/>
      <c r="F88" s="126"/>
      <c r="G88" s="126"/>
      <c r="H88" s="134"/>
      <c r="I88" s="31"/>
      <c r="J88" s="42">
        <v>1845</v>
      </c>
      <c r="K88" s="43" t="s">
        <v>210</v>
      </c>
      <c r="L88" s="38">
        <v>42</v>
      </c>
      <c r="M88" s="39">
        <f t="shared" si="10"/>
        <v>2.3809523809523808E-2</v>
      </c>
      <c r="N88" s="45" t="str">
        <f>IF(ISBLANK(L88),"",IF(L88&lt;F87,"Yes","No"))</f>
        <v>No</v>
      </c>
      <c r="O88" s="45" t="str">
        <f>IF(ISBLANK(L88),"",IF(L88&gt;H87,"Yes","No"))</f>
        <v>No</v>
      </c>
    </row>
    <row r="89" spans="1:15" ht="15" x14ac:dyDescent="0.2">
      <c r="A89" s="136"/>
      <c r="B89" s="23">
        <v>40</v>
      </c>
      <c r="C89" s="162" t="s">
        <v>119</v>
      </c>
      <c r="D89" s="162"/>
      <c r="E89" s="162"/>
      <c r="F89" s="23">
        <v>30</v>
      </c>
      <c r="G89" s="23">
        <v>50</v>
      </c>
      <c r="H89" s="25">
        <v>85</v>
      </c>
      <c r="I89" s="31"/>
      <c r="J89" s="42"/>
      <c r="K89" s="43"/>
      <c r="L89" s="38"/>
      <c r="M89" s="39"/>
      <c r="N89" s="45" t="str">
        <f>IF(ISBLANK(L89),"",IF(L89&lt;F89,"Yes","No"))</f>
        <v/>
      </c>
      <c r="O89" s="45" t="str">
        <f>IF(ISBLANK(L89),"",IF(L89&gt;H89,"Yes","No"))</f>
        <v/>
      </c>
    </row>
    <row r="90" spans="1:15" ht="15" x14ac:dyDescent="0.2">
      <c r="A90" s="136"/>
      <c r="B90" s="23">
        <v>41</v>
      </c>
      <c r="C90" s="162" t="s">
        <v>120</v>
      </c>
      <c r="D90" s="162"/>
      <c r="E90" s="162"/>
      <c r="F90" s="23">
        <v>35</v>
      </c>
      <c r="G90" s="23">
        <v>55</v>
      </c>
      <c r="H90" s="25">
        <v>80</v>
      </c>
      <c r="I90" s="31"/>
      <c r="J90" s="46">
        <v>1840</v>
      </c>
      <c r="K90" s="47" t="s">
        <v>121</v>
      </c>
      <c r="L90" s="48">
        <v>52</v>
      </c>
      <c r="M90" s="39">
        <f t="shared" ref="M90" si="11">IF(ISERROR(1/L90), "", 1/L90)</f>
        <v>1.9230769230769232E-2</v>
      </c>
      <c r="N90" s="45" t="str">
        <f>IF(ISBLANK(L90),"",IF(L90&lt;F90,"Yes","No"))</f>
        <v>No</v>
      </c>
      <c r="O90" s="45" t="str">
        <f>IF(ISBLANK(L90),"",IF(L90&gt;H90,"Yes","No"))</f>
        <v>No</v>
      </c>
    </row>
    <row r="91" spans="1:15" ht="15" x14ac:dyDescent="0.2">
      <c r="A91" s="136"/>
      <c r="B91" s="124">
        <v>42</v>
      </c>
      <c r="C91" s="141" t="s">
        <v>122</v>
      </c>
      <c r="D91" s="146"/>
      <c r="E91" s="142"/>
      <c r="F91" s="124">
        <v>50</v>
      </c>
      <c r="G91" s="124">
        <v>60</v>
      </c>
      <c r="H91" s="133">
        <v>80</v>
      </c>
      <c r="I91" s="31"/>
      <c r="J91" s="46"/>
      <c r="K91" s="47"/>
      <c r="L91" s="48"/>
      <c r="M91" s="39"/>
      <c r="N91" s="45" t="str">
        <f>IF(ISBLANK(L91),"",IF(L91&lt;F91,"Yes","No"))</f>
        <v/>
      </c>
      <c r="O91" s="45" t="str">
        <f>IF(ISBLANK(L91),"",IF(L91&gt;H91,"Yes","No"))</f>
        <v/>
      </c>
    </row>
    <row r="92" spans="1:15" ht="15.75" thickBot="1" x14ac:dyDescent="0.25">
      <c r="A92" s="157"/>
      <c r="B92" s="163"/>
      <c r="C92" s="164"/>
      <c r="D92" s="165"/>
      <c r="E92" s="166"/>
      <c r="F92" s="163"/>
      <c r="G92" s="163"/>
      <c r="H92" s="170"/>
      <c r="I92" s="31"/>
      <c r="J92" s="49"/>
      <c r="K92" s="50"/>
      <c r="L92" s="51"/>
      <c r="M92" s="52"/>
      <c r="N92" s="54" t="str">
        <f>IF(ISBLANK(L92),"",IF(L92&lt;F92,"Yes","No"))</f>
        <v/>
      </c>
      <c r="O92" s="54" t="str">
        <f>IF(ISBLANK(L92),"",IF(L92&gt;H92,"Yes","No"))</f>
        <v/>
      </c>
    </row>
    <row r="93" spans="1:15" ht="14.45" customHeight="1" x14ac:dyDescent="0.2">
      <c r="A93" s="135" t="s">
        <v>123</v>
      </c>
      <c r="B93" s="137">
        <v>43</v>
      </c>
      <c r="C93" s="160" t="s">
        <v>124</v>
      </c>
      <c r="D93" s="176"/>
      <c r="E93" s="161"/>
      <c r="F93" s="137">
        <v>15</v>
      </c>
      <c r="G93" s="137">
        <v>20</v>
      </c>
      <c r="H93" s="167">
        <v>30</v>
      </c>
      <c r="I93" s="31"/>
      <c r="J93" s="219">
        <v>1980</v>
      </c>
      <c r="K93" s="221" t="s">
        <v>211</v>
      </c>
      <c r="L93" s="223">
        <v>15</v>
      </c>
      <c r="M93" s="225">
        <f t="shared" ref="M93" si="12">IF(ISERROR(1/L93), "", 1/L93)</f>
        <v>6.6666666666666666E-2</v>
      </c>
      <c r="N93" s="217" t="str">
        <f>IF(ISBLANK(L93),"",IF(L93&lt;F92,"Yes","No"))</f>
        <v>No</v>
      </c>
      <c r="O93" s="217" t="str">
        <f>IF(ISBLANK(L93),"",IF(L93&gt;H93,"Yes","No"))</f>
        <v>No</v>
      </c>
    </row>
    <row r="94" spans="1:15" ht="15" customHeight="1" thickBot="1" x14ac:dyDescent="0.25">
      <c r="A94" s="157"/>
      <c r="B94" s="163"/>
      <c r="C94" s="164"/>
      <c r="D94" s="165"/>
      <c r="E94" s="166"/>
      <c r="F94" s="163"/>
      <c r="G94" s="163"/>
      <c r="H94" s="170"/>
      <c r="I94" s="31"/>
      <c r="J94" s="220"/>
      <c r="K94" s="222"/>
      <c r="L94" s="224"/>
      <c r="M94" s="226"/>
      <c r="N94" s="218"/>
      <c r="O94" s="218"/>
    </row>
    <row r="95" spans="1:15" x14ac:dyDescent="0.2">
      <c r="I95" s="31"/>
    </row>
    <row r="96" spans="1:15" x14ac:dyDescent="0.2">
      <c r="I96" s="31"/>
    </row>
    <row r="97" spans="1:15" ht="18" customHeight="1" x14ac:dyDescent="0.2">
      <c r="A97" s="116" t="s">
        <v>126</v>
      </c>
      <c r="B97" s="116"/>
      <c r="C97" s="116"/>
      <c r="D97" s="116"/>
      <c r="E97" s="116"/>
      <c r="F97" s="116"/>
      <c r="G97" s="116"/>
      <c r="H97" s="116"/>
      <c r="I97" s="31"/>
    </row>
    <row r="98" spans="1:15" x14ac:dyDescent="0.2">
      <c r="I98" s="31"/>
    </row>
    <row r="99" spans="1:15" ht="54.95" customHeight="1" x14ac:dyDescent="0.2">
      <c r="B99" s="10"/>
      <c r="C99" s="118" t="s">
        <v>10</v>
      </c>
      <c r="D99" s="118"/>
      <c r="E99" s="118"/>
      <c r="F99" s="179" t="s">
        <v>127</v>
      </c>
      <c r="G99" s="180"/>
      <c r="H99" s="181"/>
      <c r="I99" s="31"/>
      <c r="J99" s="120" t="s">
        <v>12</v>
      </c>
      <c r="K99" s="120" t="s">
        <v>13</v>
      </c>
      <c r="L99" s="122" t="s">
        <v>203</v>
      </c>
      <c r="M99" s="122"/>
      <c r="N99" s="186" t="s">
        <v>15</v>
      </c>
      <c r="O99" s="186"/>
    </row>
    <row r="100" spans="1:15" ht="45" x14ac:dyDescent="0.2">
      <c r="B100" s="11" t="s">
        <v>17</v>
      </c>
      <c r="C100" s="118" t="s">
        <v>18</v>
      </c>
      <c r="D100" s="118"/>
      <c r="E100" s="118"/>
      <c r="F100" s="182"/>
      <c r="G100" s="183"/>
      <c r="H100" s="184"/>
      <c r="I100" s="31"/>
      <c r="J100" s="121"/>
      <c r="K100" s="121"/>
      <c r="L100" s="65" t="s">
        <v>22</v>
      </c>
      <c r="M100" s="65" t="s">
        <v>23</v>
      </c>
      <c r="N100" s="64" t="s">
        <v>128</v>
      </c>
      <c r="O100" s="64" t="s">
        <v>129</v>
      </c>
    </row>
    <row r="101" spans="1:15" ht="15" x14ac:dyDescent="0.2">
      <c r="B101" s="23">
        <v>1</v>
      </c>
      <c r="C101" s="168" t="s">
        <v>130</v>
      </c>
      <c r="D101" s="169"/>
      <c r="E101" s="159"/>
      <c r="F101" s="32">
        <v>5</v>
      </c>
      <c r="G101" s="185">
        <v>15</v>
      </c>
      <c r="H101" s="185"/>
      <c r="I101" s="31"/>
      <c r="J101" s="42" t="s">
        <v>131</v>
      </c>
      <c r="K101" s="43" t="s">
        <v>132</v>
      </c>
      <c r="L101" s="38">
        <v>10</v>
      </c>
      <c r="M101" s="68">
        <f t="shared" ref="M101:M106" si="13">1/L101</f>
        <v>0.1</v>
      </c>
      <c r="N101" s="45" t="str">
        <f>IF(ISBLANK(L101),"",IF(L101&lt;F101,"Yes","No"))</f>
        <v>No</v>
      </c>
      <c r="O101" s="45" t="str">
        <f>IF(ISBLANK(L101),"",IF(L101&gt;G101,"Yes","No"))</f>
        <v>No</v>
      </c>
    </row>
    <row r="102" spans="1:15" ht="15" x14ac:dyDescent="0.2">
      <c r="B102" s="124">
        <v>2</v>
      </c>
      <c r="C102" s="127" t="s">
        <v>133</v>
      </c>
      <c r="D102" s="141" t="s">
        <v>134</v>
      </c>
      <c r="E102" s="142"/>
      <c r="F102" s="33">
        <v>5</v>
      </c>
      <c r="G102" s="177">
        <v>15</v>
      </c>
      <c r="H102" s="178"/>
      <c r="I102" s="31"/>
      <c r="J102" s="42" t="s">
        <v>135</v>
      </c>
      <c r="K102" s="43" t="s">
        <v>136</v>
      </c>
      <c r="L102" s="38">
        <v>11</v>
      </c>
      <c r="M102" s="68">
        <f t="shared" si="13"/>
        <v>9.0909090909090912E-2</v>
      </c>
      <c r="N102" s="45" t="str">
        <f>IF(ISBLANK(L102),"",IF(L102&lt;F102,"Yes","No"))</f>
        <v>No</v>
      </c>
      <c r="O102" s="45" t="str">
        <f>IF(ISBLANK(L102),"",IF(L102&gt;G102,"Yes","No"))</f>
        <v>No</v>
      </c>
    </row>
    <row r="103" spans="1:15" ht="15" x14ac:dyDescent="0.2">
      <c r="B103" s="125"/>
      <c r="C103" s="128"/>
      <c r="D103" s="168" t="s">
        <v>137</v>
      </c>
      <c r="E103" s="159"/>
      <c r="F103" s="32">
        <v>5</v>
      </c>
      <c r="G103" s="185">
        <v>20</v>
      </c>
      <c r="H103" s="185"/>
      <c r="I103" s="31"/>
      <c r="J103" s="42" t="s">
        <v>135</v>
      </c>
      <c r="K103" s="43" t="s">
        <v>138</v>
      </c>
      <c r="L103" s="61">
        <v>14</v>
      </c>
      <c r="M103" s="68">
        <f t="shared" si="13"/>
        <v>7.1428571428571425E-2</v>
      </c>
      <c r="N103" s="45" t="str">
        <f>IF(ISBLANK(L103),"",IF(L103&lt;F103,"Yes","No"))</f>
        <v>No</v>
      </c>
      <c r="O103" s="45" t="str">
        <f>IF(ISBLANK(L103),"",IF(L103&gt;G103,"Yes","No"))</f>
        <v>No</v>
      </c>
    </row>
    <row r="104" spans="1:15" ht="15" x14ac:dyDescent="0.2">
      <c r="B104" s="125"/>
      <c r="C104" s="128"/>
      <c r="D104" s="141" t="s">
        <v>139</v>
      </c>
      <c r="E104" s="142"/>
      <c r="F104" s="188">
        <v>5</v>
      </c>
      <c r="G104" s="177">
        <v>10</v>
      </c>
      <c r="H104" s="178"/>
      <c r="I104" s="31"/>
      <c r="J104" s="42">
        <v>1930</v>
      </c>
      <c r="K104" s="86" t="s">
        <v>212</v>
      </c>
      <c r="L104" s="61">
        <v>7</v>
      </c>
      <c r="M104" s="68">
        <f t="shared" si="13"/>
        <v>0.14285714285714285</v>
      </c>
      <c r="N104" s="45" t="str">
        <f>IF(ISBLANK(L104),"",IF(L104&lt;F104,"Yes","No"))</f>
        <v>No</v>
      </c>
      <c r="O104" s="45" t="str">
        <f>IF(ISBLANK(L104),"",IF(L104&gt;G104,"Yes","No"))</f>
        <v>No</v>
      </c>
    </row>
    <row r="105" spans="1:15" ht="15" x14ac:dyDescent="0.2">
      <c r="B105" s="125"/>
      <c r="C105" s="128"/>
      <c r="D105" s="151"/>
      <c r="E105" s="153"/>
      <c r="F105" s="189"/>
      <c r="G105" s="191"/>
      <c r="H105" s="192"/>
      <c r="I105" s="31"/>
      <c r="J105" s="42">
        <v>1930</v>
      </c>
      <c r="K105" s="86" t="s">
        <v>213</v>
      </c>
      <c r="L105" s="61">
        <v>8</v>
      </c>
      <c r="M105" s="68">
        <f t="shared" si="13"/>
        <v>0.125</v>
      </c>
      <c r="N105" s="45" t="str">
        <f>IF(ISBLANK(L105),"",IF(L105&lt;F104,"Yes","No"))</f>
        <v>No</v>
      </c>
      <c r="O105" s="45" t="str">
        <f>IF(ISBLANK(L105),"",IF(L105&gt;G104,"Yes","No"))</f>
        <v>No</v>
      </c>
    </row>
    <row r="106" spans="1:15" ht="15" x14ac:dyDescent="0.2">
      <c r="B106" s="124">
        <v>3</v>
      </c>
      <c r="C106" s="141" t="s">
        <v>141</v>
      </c>
      <c r="D106" s="146"/>
      <c r="E106" s="142"/>
      <c r="F106" s="188">
        <v>50</v>
      </c>
      <c r="G106" s="177">
        <v>75</v>
      </c>
      <c r="H106" s="178"/>
      <c r="I106" s="31"/>
      <c r="J106" s="42" t="s">
        <v>142</v>
      </c>
      <c r="K106" s="43" t="s">
        <v>143</v>
      </c>
      <c r="L106" s="38">
        <v>60</v>
      </c>
      <c r="M106" s="68">
        <f t="shared" si="13"/>
        <v>1.6666666666666666E-2</v>
      </c>
      <c r="N106" s="45" t="str">
        <f>IF(ISBLANK(L106),"",IF(L106&lt;F106,"Yes","No"))</f>
        <v>No</v>
      </c>
      <c r="O106" s="45" t="str">
        <f>IF(ISBLANK(L106),"",IF(L106&gt;G106,"Yes","No"))</f>
        <v>No</v>
      </c>
    </row>
    <row r="107" spans="1:15" ht="15" x14ac:dyDescent="0.2">
      <c r="B107" s="126"/>
      <c r="C107" s="143"/>
      <c r="D107" s="147"/>
      <c r="E107" s="144"/>
      <c r="F107" s="190"/>
      <c r="G107" s="193"/>
      <c r="H107" s="194"/>
      <c r="I107" s="31"/>
      <c r="J107" s="42"/>
      <c r="K107" s="43"/>
      <c r="L107" s="38"/>
      <c r="M107" s="69"/>
      <c r="N107" s="45" t="str">
        <f>IF(ISBLANK(L107),"",IF(L107&lt;F106,"Yes","No"))</f>
        <v/>
      </c>
      <c r="O107" s="45" t="str">
        <f>IF(ISBLANK(L107),"",IF(L107&gt;G106,"Yes","No"))</f>
        <v/>
      </c>
    </row>
    <row r="108" spans="1:15" ht="15" x14ac:dyDescent="0.2">
      <c r="B108" s="34">
        <v>4</v>
      </c>
      <c r="C108" s="168" t="s">
        <v>144</v>
      </c>
      <c r="D108" s="169"/>
      <c r="E108" s="159"/>
      <c r="F108" s="187" t="s">
        <v>145</v>
      </c>
      <c r="G108" s="187"/>
      <c r="H108" s="187"/>
      <c r="I108" s="31"/>
      <c r="J108" s="42"/>
      <c r="K108" s="43"/>
      <c r="L108" s="38"/>
      <c r="M108" s="68"/>
      <c r="N108" s="45" t="str">
        <f>IF(ISBLANK(L108),"",IF(L108&lt;F108,"Yes","No"))</f>
        <v/>
      </c>
      <c r="O108" s="45" t="str">
        <f>IF(ISBLANK(L108),"",IF(L108&gt;G108,"Yes","No"))</f>
        <v/>
      </c>
    </row>
    <row r="109" spans="1:15" ht="15" x14ac:dyDescent="0.2">
      <c r="B109" s="124">
        <v>5</v>
      </c>
      <c r="C109" s="127" t="s">
        <v>146</v>
      </c>
      <c r="D109" s="141" t="s">
        <v>146</v>
      </c>
      <c r="E109" s="142"/>
      <c r="F109" s="188">
        <v>50</v>
      </c>
      <c r="G109" s="177">
        <v>75</v>
      </c>
      <c r="H109" s="178"/>
      <c r="I109" s="31"/>
      <c r="J109" s="42" t="s">
        <v>147</v>
      </c>
      <c r="K109" s="43" t="s">
        <v>148</v>
      </c>
      <c r="L109" s="38">
        <v>60</v>
      </c>
      <c r="M109" s="68">
        <f t="shared" ref="M109" si="14">1/L109</f>
        <v>1.6666666666666666E-2</v>
      </c>
      <c r="N109" s="45" t="str">
        <f>IF(ISBLANK(L109),"",IF(L109&lt;F109,"Yes","No"))</f>
        <v>No</v>
      </c>
      <c r="O109" s="45" t="str">
        <f>IF(ISBLANK(L109),"",IF(L109&gt;G109,"Yes","No"))</f>
        <v>No</v>
      </c>
    </row>
    <row r="110" spans="1:15" ht="15" x14ac:dyDescent="0.2">
      <c r="B110" s="125"/>
      <c r="C110" s="128"/>
      <c r="D110" s="143"/>
      <c r="E110" s="144"/>
      <c r="F110" s="190"/>
      <c r="G110" s="193"/>
      <c r="H110" s="194"/>
      <c r="I110" s="31"/>
      <c r="J110" s="42"/>
      <c r="K110" s="43"/>
      <c r="L110" s="38"/>
      <c r="M110" s="68"/>
      <c r="N110" s="45"/>
      <c r="O110" s="45"/>
    </row>
    <row r="111" spans="1:15" ht="15" x14ac:dyDescent="0.2">
      <c r="B111" s="125"/>
      <c r="C111" s="128"/>
      <c r="D111" s="168" t="s">
        <v>149</v>
      </c>
      <c r="E111" s="159"/>
      <c r="F111" s="32">
        <v>25</v>
      </c>
      <c r="G111" s="185">
        <v>30</v>
      </c>
      <c r="H111" s="185"/>
      <c r="I111" s="31"/>
      <c r="J111" s="42" t="s">
        <v>147</v>
      </c>
      <c r="K111" s="43" t="s">
        <v>214</v>
      </c>
      <c r="L111" s="38">
        <v>25</v>
      </c>
      <c r="M111" s="68">
        <f>1/L111</f>
        <v>0.04</v>
      </c>
      <c r="N111" s="45" t="str">
        <f>IF(ISBLANK(L111),"",IF(L111&lt;F111,"Yes","No"))</f>
        <v>No</v>
      </c>
      <c r="O111" s="45" t="str">
        <f>IF(ISBLANK(L111),"",IF(L111&gt;G111,"Yes","No"))</f>
        <v>No</v>
      </c>
    </row>
    <row r="112" spans="1:15" ht="15" x14ac:dyDescent="0.2">
      <c r="B112" s="125"/>
      <c r="C112" s="128"/>
      <c r="D112" s="168" t="s">
        <v>151</v>
      </c>
      <c r="E112" s="159"/>
      <c r="F112" s="32">
        <v>25</v>
      </c>
      <c r="G112" s="185">
        <v>60</v>
      </c>
      <c r="H112" s="185"/>
      <c r="I112" s="31"/>
      <c r="J112" s="42" t="s">
        <v>142</v>
      </c>
      <c r="K112" s="43" t="s">
        <v>152</v>
      </c>
      <c r="L112" s="38">
        <v>27</v>
      </c>
      <c r="M112" s="68">
        <f>1/L112</f>
        <v>3.7037037037037035E-2</v>
      </c>
      <c r="N112" s="45" t="str">
        <f t="shared" ref="N112:N113" si="15">IF(ISBLANK(L112),"",IF(L112&lt;F112,"Yes","No"))</f>
        <v>No</v>
      </c>
      <c r="O112" s="45" t="str">
        <f t="shared" ref="O112:O113" si="16">IF(ISBLANK(L112),"",IF(L112&gt;G112,"Yes","No"))</f>
        <v>No</v>
      </c>
    </row>
    <row r="113" spans="2:15" ht="15" x14ac:dyDescent="0.2">
      <c r="B113" s="126"/>
      <c r="C113" s="129"/>
      <c r="D113" s="168" t="s">
        <v>113</v>
      </c>
      <c r="E113" s="159"/>
      <c r="F113" s="32">
        <v>20</v>
      </c>
      <c r="G113" s="185">
        <v>30</v>
      </c>
      <c r="H113" s="185"/>
      <c r="I113" s="31"/>
      <c r="J113" s="42" t="s">
        <v>147</v>
      </c>
      <c r="K113" s="43" t="s">
        <v>215</v>
      </c>
      <c r="L113" s="38">
        <v>21</v>
      </c>
      <c r="M113" s="68">
        <f t="shared" ref="M113:M116" si="17">1/L113</f>
        <v>4.7619047619047616E-2</v>
      </c>
      <c r="N113" s="45" t="str">
        <f t="shared" si="15"/>
        <v>No</v>
      </c>
      <c r="O113" s="45" t="str">
        <f t="shared" si="16"/>
        <v>No</v>
      </c>
    </row>
    <row r="114" spans="2:15" ht="15" x14ac:dyDescent="0.2">
      <c r="B114" s="124">
        <v>6</v>
      </c>
      <c r="C114" s="127" t="s">
        <v>153</v>
      </c>
      <c r="D114" s="141" t="s">
        <v>154</v>
      </c>
      <c r="E114" s="142"/>
      <c r="F114" s="188">
        <v>3</v>
      </c>
      <c r="G114" s="177">
        <v>5</v>
      </c>
      <c r="H114" s="178"/>
      <c r="I114" s="31"/>
      <c r="J114" s="42" t="s">
        <v>155</v>
      </c>
      <c r="K114" s="43" t="s">
        <v>156</v>
      </c>
      <c r="L114" s="38">
        <v>4</v>
      </c>
      <c r="M114" s="68">
        <f t="shared" si="17"/>
        <v>0.25</v>
      </c>
      <c r="N114" s="45" t="str">
        <f>IF(ISBLANK(L114),"",IF(L114&lt;F114,"Yes","No"))</f>
        <v>No</v>
      </c>
      <c r="O114" s="45" t="str">
        <f>IF(ISBLANK(L114),"",IF(L114&gt;G114,"Yes","No"))</f>
        <v>No</v>
      </c>
    </row>
    <row r="115" spans="2:15" ht="15" x14ac:dyDescent="0.2">
      <c r="B115" s="125"/>
      <c r="C115" s="128"/>
      <c r="D115" s="151"/>
      <c r="E115" s="153"/>
      <c r="F115" s="189"/>
      <c r="G115" s="191"/>
      <c r="H115" s="192"/>
      <c r="I115" s="31"/>
      <c r="J115" s="42" t="s">
        <v>155</v>
      </c>
      <c r="K115" s="43" t="s">
        <v>157</v>
      </c>
      <c r="L115" s="38">
        <v>5</v>
      </c>
      <c r="M115" s="68">
        <f t="shared" si="17"/>
        <v>0.2</v>
      </c>
      <c r="N115" s="45" t="str">
        <f>IF(ISBLANK(L115),"",IF(L115&lt;F114,"Yes","No"))</f>
        <v>No</v>
      </c>
      <c r="O115" s="45" t="str">
        <f>IF(ISBLANK(L115),"",IF(L115&gt;G114,"Yes","No"))</f>
        <v>No</v>
      </c>
    </row>
    <row r="116" spans="2:15" ht="15" x14ac:dyDescent="0.2">
      <c r="B116" s="125"/>
      <c r="C116" s="128"/>
      <c r="D116" s="151"/>
      <c r="E116" s="153"/>
      <c r="F116" s="189"/>
      <c r="G116" s="191"/>
      <c r="H116" s="192"/>
      <c r="I116" s="31"/>
      <c r="J116" s="42">
        <v>1920</v>
      </c>
      <c r="K116" s="43" t="s">
        <v>158</v>
      </c>
      <c r="L116" s="38">
        <v>5</v>
      </c>
      <c r="M116" s="68">
        <f t="shared" si="17"/>
        <v>0.2</v>
      </c>
      <c r="N116" s="45" t="str">
        <f>IF(ISBLANK(L116),"",IF(L116&lt;F114,"Yes","No"))</f>
        <v>No</v>
      </c>
      <c r="O116" s="45" t="str">
        <f>IF(ISBLANK(L116),"",IF(L116&gt;G114,"Yes","No"))</f>
        <v>No</v>
      </c>
    </row>
    <row r="117" spans="2:15" ht="15" x14ac:dyDescent="0.2">
      <c r="B117" s="125"/>
      <c r="C117" s="128"/>
      <c r="D117" s="195" t="s">
        <v>160</v>
      </c>
      <c r="E117" s="196"/>
      <c r="F117" s="188">
        <v>2</v>
      </c>
      <c r="G117" s="177">
        <v>5</v>
      </c>
      <c r="H117" s="178"/>
      <c r="I117" s="31"/>
      <c r="J117" s="42" t="s">
        <v>161</v>
      </c>
      <c r="K117" s="43" t="s">
        <v>162</v>
      </c>
      <c r="L117" s="61">
        <v>4</v>
      </c>
      <c r="M117" s="68">
        <f t="shared" ref="M117:M119" si="18">1/L117</f>
        <v>0.25</v>
      </c>
      <c r="N117" s="45" t="str">
        <f>IF(ISBLANK(L117),"",IF(L117&lt;F117,"Yes","No"))</f>
        <v>No</v>
      </c>
      <c r="O117" s="45" t="str">
        <f>IF(ISBLANK(L117),"",IF(L117&gt;G117,"Yes","No"))</f>
        <v>No</v>
      </c>
    </row>
    <row r="118" spans="2:15" ht="15" x14ac:dyDescent="0.2">
      <c r="B118" s="125"/>
      <c r="C118" s="128"/>
      <c r="D118" s="197"/>
      <c r="E118" s="198"/>
      <c r="F118" s="189"/>
      <c r="G118" s="191"/>
      <c r="H118" s="192"/>
      <c r="I118" s="31"/>
      <c r="J118" s="42" t="s">
        <v>161</v>
      </c>
      <c r="K118" s="43" t="s">
        <v>163</v>
      </c>
      <c r="L118" s="61">
        <v>5</v>
      </c>
      <c r="M118" s="68">
        <f t="shared" si="18"/>
        <v>0.2</v>
      </c>
      <c r="N118" s="45" t="str">
        <f>IF(ISBLANK(L118),"",IF(L118&lt;F117,"Yes","No"))</f>
        <v>No</v>
      </c>
      <c r="O118" s="45" t="str">
        <f>IF(ISBLANK(L118),"",IF(L118&gt;G117,"Yes","No"))</f>
        <v>No</v>
      </c>
    </row>
    <row r="119" spans="2:15" ht="15" x14ac:dyDescent="0.2">
      <c r="B119" s="125"/>
      <c r="C119" s="128"/>
      <c r="D119" s="197"/>
      <c r="E119" s="198"/>
      <c r="F119" s="189"/>
      <c r="G119" s="191"/>
      <c r="H119" s="192"/>
      <c r="I119" s="31"/>
      <c r="J119" s="42" t="s">
        <v>161</v>
      </c>
      <c r="K119" s="43" t="s">
        <v>164</v>
      </c>
      <c r="L119" s="61">
        <v>10</v>
      </c>
      <c r="M119" s="68">
        <f t="shared" si="18"/>
        <v>0.1</v>
      </c>
      <c r="N119" s="45" t="str">
        <f>IF(ISBLANK(L119),"",IF(L119&lt;F117,"Yes","No"))</f>
        <v>No</v>
      </c>
      <c r="O119" s="45" t="str">
        <f>IF(ISBLANK(L119),"",IF(L119&gt;G117,"Yes","No"))</f>
        <v>Yes</v>
      </c>
    </row>
    <row r="120" spans="2:15" ht="15" x14ac:dyDescent="0.2">
      <c r="B120" s="124">
        <v>7</v>
      </c>
      <c r="C120" s="127" t="s">
        <v>165</v>
      </c>
      <c r="D120" s="168" t="s">
        <v>166</v>
      </c>
      <c r="E120" s="159"/>
      <c r="F120" s="32">
        <v>5</v>
      </c>
      <c r="G120" s="185">
        <v>10</v>
      </c>
      <c r="H120" s="185"/>
      <c r="I120" s="31"/>
      <c r="J120" s="42"/>
      <c r="K120" s="43"/>
      <c r="L120" s="38"/>
      <c r="M120" s="68"/>
      <c r="N120" s="45" t="str">
        <f>IF(ISBLANK(L120),"",IF(L120&lt;F120,"Yes","No"))</f>
        <v/>
      </c>
      <c r="O120" s="45" t="str">
        <f>IF(ISBLANK(L120),"",IF(L120&gt;G120,"Yes","No"))</f>
        <v/>
      </c>
    </row>
    <row r="121" spans="2:15" ht="15" x14ac:dyDescent="0.2">
      <c r="B121" s="125"/>
      <c r="C121" s="128"/>
      <c r="D121" s="168" t="s">
        <v>167</v>
      </c>
      <c r="E121" s="159"/>
      <c r="F121" s="32">
        <v>5</v>
      </c>
      <c r="G121" s="185">
        <v>10</v>
      </c>
      <c r="H121" s="185"/>
      <c r="I121" s="31"/>
      <c r="J121" s="42" t="s">
        <v>168</v>
      </c>
      <c r="K121" s="43" t="s">
        <v>169</v>
      </c>
      <c r="L121" s="38">
        <v>10</v>
      </c>
      <c r="M121" s="68">
        <f t="shared" ref="M121" si="19">1/L121</f>
        <v>0.1</v>
      </c>
      <c r="N121" s="45" t="str">
        <f>IF(ISBLANK(L121),"",IF(L121&lt;F121,"Yes","No"))</f>
        <v>No</v>
      </c>
      <c r="O121" s="45" t="str">
        <f>IF(ISBLANK(L121),"",IF(L121&gt;G121,"Yes","No"))</f>
        <v>No</v>
      </c>
    </row>
    <row r="122" spans="2:15" ht="15" x14ac:dyDescent="0.2">
      <c r="B122" s="125"/>
      <c r="C122" s="128"/>
      <c r="D122" s="141" t="s">
        <v>170</v>
      </c>
      <c r="E122" s="142"/>
      <c r="F122" s="188">
        <v>5</v>
      </c>
      <c r="G122" s="177">
        <v>10</v>
      </c>
      <c r="H122" s="178"/>
      <c r="I122" s="31"/>
      <c r="J122" s="42"/>
      <c r="K122" s="43"/>
      <c r="L122" s="38"/>
      <c r="M122" s="68"/>
      <c r="N122" s="45" t="str">
        <f>IF(ISBLANK(L122),"",IF(L122&lt;F122,"Yes","No"))</f>
        <v/>
      </c>
      <c r="O122" s="45" t="str">
        <f>IF(ISBLANK(L122),"",IF(L122&gt;G122,"Yes","No"))</f>
        <v/>
      </c>
    </row>
    <row r="123" spans="2:15" ht="15" x14ac:dyDescent="0.2">
      <c r="B123" s="125"/>
      <c r="C123" s="128"/>
      <c r="D123" s="151"/>
      <c r="E123" s="153"/>
      <c r="F123" s="189"/>
      <c r="G123" s="191"/>
      <c r="H123" s="192"/>
      <c r="I123" s="31"/>
      <c r="J123" s="42" t="s">
        <v>171</v>
      </c>
      <c r="K123" s="43" t="s">
        <v>172</v>
      </c>
      <c r="L123" s="38">
        <v>10</v>
      </c>
      <c r="M123" s="68">
        <f t="shared" ref="M123" si="20">1/L123</f>
        <v>0.1</v>
      </c>
      <c r="N123" s="45" t="str">
        <f>IF(ISBLANK(L123),"",IF(L123&lt;F122,"Yes","No"))</f>
        <v>No</v>
      </c>
      <c r="O123" s="45" t="str">
        <f>IF(ISBLANK(L123),"",IF(L123&gt;G122,"Yes","No"))</f>
        <v>No</v>
      </c>
    </row>
    <row r="124" spans="2:15" ht="15" x14ac:dyDescent="0.2">
      <c r="B124" s="125"/>
      <c r="C124" s="128"/>
      <c r="D124" s="143"/>
      <c r="E124" s="144"/>
      <c r="F124" s="190"/>
      <c r="G124" s="193"/>
      <c r="H124" s="194"/>
      <c r="I124" s="31"/>
      <c r="J124" s="42"/>
      <c r="K124" s="43"/>
      <c r="L124" s="38"/>
      <c r="M124" s="68"/>
      <c r="N124" s="45" t="str">
        <f>IF(ISBLANK(L124),"",IF(L124&lt;F122,"Yes","No"))</f>
        <v/>
      </c>
      <c r="O124" s="45" t="str">
        <f>IF(ISBLANK(L124),"",IF(L124&gt;G122,"Yes","No"))</f>
        <v/>
      </c>
    </row>
    <row r="125" spans="2:15" ht="15" x14ac:dyDescent="0.2">
      <c r="B125" s="125"/>
      <c r="C125" s="128"/>
      <c r="D125" s="141" t="s">
        <v>173</v>
      </c>
      <c r="E125" s="142"/>
      <c r="F125" s="33">
        <v>5</v>
      </c>
      <c r="G125" s="177">
        <v>10</v>
      </c>
      <c r="H125" s="178"/>
      <c r="I125" s="31"/>
      <c r="J125" s="42" t="s">
        <v>174</v>
      </c>
      <c r="K125" s="43" t="s">
        <v>175</v>
      </c>
      <c r="L125" s="38">
        <v>10</v>
      </c>
      <c r="M125" s="68">
        <f t="shared" ref="M125" si="21">1/L125</f>
        <v>0.1</v>
      </c>
      <c r="N125" s="45" t="str">
        <f>IF(ISBLANK(L125),"",IF(L125&lt;F125,"Yes","No"))</f>
        <v>No</v>
      </c>
      <c r="O125" s="45" t="str">
        <f>IF(ISBLANK(L125),"",IF(L125&gt;G125,"Yes","No"))</f>
        <v>No</v>
      </c>
    </row>
    <row r="126" spans="2:15" ht="15" x14ac:dyDescent="0.2">
      <c r="B126" s="124">
        <v>8</v>
      </c>
      <c r="C126" s="201" t="s">
        <v>176</v>
      </c>
      <c r="D126" s="169" t="s">
        <v>177</v>
      </c>
      <c r="E126" s="159"/>
      <c r="F126" s="32">
        <v>60</v>
      </c>
      <c r="G126" s="185">
        <v>70</v>
      </c>
      <c r="H126" s="185"/>
      <c r="I126" s="31"/>
      <c r="J126" s="46"/>
      <c r="K126" s="47"/>
      <c r="L126" s="48"/>
      <c r="M126" s="39" t="str">
        <f t="shared" ref="M126" si="22">IF(ISERROR(1/L126), "", 1/L126)</f>
        <v/>
      </c>
      <c r="N126" s="45" t="str">
        <f>IF(ISBLANK(L126),"",IF(L126&lt;F126,"Yes","No"))</f>
        <v/>
      </c>
      <c r="O126" s="45" t="str">
        <f>IF(ISBLANK(L126),"",IF(L126&gt;G126,"Yes","No"))</f>
        <v/>
      </c>
    </row>
    <row r="127" spans="2:15" ht="15" x14ac:dyDescent="0.2">
      <c r="B127" s="125"/>
      <c r="C127" s="201"/>
      <c r="D127" s="162" t="s">
        <v>178</v>
      </c>
      <c r="E127" s="162"/>
      <c r="F127" s="188">
        <v>2</v>
      </c>
      <c r="G127" s="177">
        <v>10</v>
      </c>
      <c r="H127" s="178"/>
      <c r="I127" s="31"/>
      <c r="J127" s="42" t="s">
        <v>155</v>
      </c>
      <c r="K127" s="43" t="s">
        <v>179</v>
      </c>
      <c r="L127" s="38">
        <v>6</v>
      </c>
      <c r="M127" s="68">
        <v>0.16666666666666666</v>
      </c>
      <c r="N127" s="45" t="str">
        <f>IF(ISBLANK(L127),"",IF(L127&lt;F127,"Yes","No"))</f>
        <v>No</v>
      </c>
      <c r="O127" s="45" t="str">
        <f>IF(ISBLANK(L127),"",IF(L127&gt;G127,"Yes","No"))</f>
        <v>No</v>
      </c>
    </row>
    <row r="128" spans="2:15" ht="15" x14ac:dyDescent="0.2">
      <c r="B128" s="125"/>
      <c r="C128" s="201"/>
      <c r="D128" s="162"/>
      <c r="E128" s="162"/>
      <c r="F128" s="189"/>
      <c r="G128" s="191"/>
      <c r="H128" s="192"/>
      <c r="I128" s="31"/>
      <c r="J128" s="42" t="s">
        <v>180</v>
      </c>
      <c r="K128" s="43" t="s">
        <v>181</v>
      </c>
      <c r="L128" s="38">
        <v>8</v>
      </c>
      <c r="M128" s="68">
        <v>0.125</v>
      </c>
      <c r="N128" s="45" t="str">
        <f>IF(ISBLANK(L128),"",IF(L128&lt;F127,"Yes","No"))</f>
        <v>No</v>
      </c>
      <c r="O128" s="45" t="str">
        <f>IF(ISBLANK(L128),"",IF(L128&gt;G127,"Yes","No"))</f>
        <v>No</v>
      </c>
    </row>
    <row r="129" spans="1:15" ht="15" x14ac:dyDescent="0.2">
      <c r="B129" s="126"/>
      <c r="C129" s="201"/>
      <c r="D129" s="162"/>
      <c r="E129" s="162"/>
      <c r="F129" s="190"/>
      <c r="G129" s="193"/>
      <c r="H129" s="194"/>
      <c r="I129" s="31"/>
      <c r="J129" s="42" t="s">
        <v>180</v>
      </c>
      <c r="K129" s="43" t="s">
        <v>216</v>
      </c>
      <c r="L129" s="38">
        <v>10</v>
      </c>
      <c r="M129" s="68">
        <f t="shared" ref="M129" si="23">1/L129</f>
        <v>0.1</v>
      </c>
      <c r="N129" s="45" t="str">
        <f>IF(ISBLANK(L129),"",IF(L129&lt;F127,"Yes","No"))</f>
        <v>No</v>
      </c>
      <c r="O129" s="45" t="str">
        <f>IF(ISBLANK(L129),"",IF(L129&gt;G127,"Yes","No"))</f>
        <v>No</v>
      </c>
    </row>
    <row r="130" spans="1:15" ht="15" x14ac:dyDescent="0.2">
      <c r="B130" s="34">
        <v>9</v>
      </c>
      <c r="C130" s="168" t="s">
        <v>182</v>
      </c>
      <c r="D130" s="169"/>
      <c r="E130" s="159"/>
      <c r="F130" s="32">
        <v>25</v>
      </c>
      <c r="G130" s="185">
        <v>35</v>
      </c>
      <c r="H130" s="185"/>
      <c r="I130" s="31"/>
      <c r="J130" s="42"/>
      <c r="K130" s="43"/>
      <c r="L130" s="38"/>
      <c r="M130" s="68"/>
      <c r="N130" s="45" t="str">
        <f>IF(ISBLANK(L130),"",IF(L130&lt;F130,"Yes","No"))</f>
        <v/>
      </c>
      <c r="O130" s="45" t="str">
        <f>IF(ISBLANK(L130),"",IF(L130&gt;G130,"Yes","No"))</f>
        <v/>
      </c>
    </row>
    <row r="131" spans="1:15" ht="15" x14ac:dyDescent="0.2">
      <c r="B131" s="124">
        <v>10</v>
      </c>
      <c r="C131" s="141" t="s">
        <v>183</v>
      </c>
      <c r="D131" s="146"/>
      <c r="E131" s="142"/>
      <c r="F131" s="188">
        <v>25</v>
      </c>
      <c r="G131" s="177">
        <v>35</v>
      </c>
      <c r="H131" s="178"/>
      <c r="I131" s="31"/>
      <c r="J131" s="42" t="s">
        <v>184</v>
      </c>
      <c r="K131" s="43" t="s">
        <v>194</v>
      </c>
      <c r="L131" s="38">
        <v>25</v>
      </c>
      <c r="M131" s="68">
        <f>1/L131</f>
        <v>0.04</v>
      </c>
      <c r="N131" s="45" t="str">
        <f>IF(ISBLANK(L131),"",IF(L131&lt;F131,"Yes","No"))</f>
        <v>No</v>
      </c>
      <c r="O131" s="45" t="str">
        <f>IF(ISBLANK(L131),"",IF(L131&gt;G131,"Yes","No"))</f>
        <v>No</v>
      </c>
    </row>
    <row r="132" spans="1:15" ht="15" x14ac:dyDescent="0.2">
      <c r="B132" s="126"/>
      <c r="C132" s="143"/>
      <c r="D132" s="147"/>
      <c r="E132" s="144"/>
      <c r="F132" s="190"/>
      <c r="G132" s="193"/>
      <c r="H132" s="194"/>
      <c r="I132" s="31"/>
      <c r="J132" s="42">
        <v>1860</v>
      </c>
      <c r="K132" s="43" t="s">
        <v>186</v>
      </c>
      <c r="L132" s="38">
        <v>35</v>
      </c>
      <c r="M132" s="68">
        <f>1/L132</f>
        <v>2.8571428571428571E-2</v>
      </c>
      <c r="N132" s="45" t="str">
        <f>IF(ISBLANK(L132),"",IF(L132&lt;F131,"Yes","No"))</f>
        <v>No</v>
      </c>
      <c r="O132" s="45" t="str">
        <f>IF(ISBLANK(L132),"",IF(L132&gt;G131,"Yes","No"))</f>
        <v>No</v>
      </c>
    </row>
    <row r="133" spans="1:15" ht="15" x14ac:dyDescent="0.2">
      <c r="B133" s="26">
        <v>11</v>
      </c>
      <c r="C133" s="204" t="s">
        <v>187</v>
      </c>
      <c r="D133" s="205"/>
      <c r="E133" s="206"/>
      <c r="F133" s="33">
        <v>15</v>
      </c>
      <c r="G133" s="177">
        <v>30</v>
      </c>
      <c r="H133" s="178"/>
      <c r="I133" s="31"/>
      <c r="J133" s="42" t="s">
        <v>58</v>
      </c>
      <c r="K133" s="43" t="s">
        <v>188</v>
      </c>
      <c r="L133" s="38">
        <v>25</v>
      </c>
      <c r="M133" s="68">
        <f t="shared" ref="M133:M137" si="24">1/L133</f>
        <v>0.04</v>
      </c>
      <c r="N133" s="45" t="str">
        <f>IF(ISBLANK(L133),"",IF(L133&lt;F133,"Yes","No"))</f>
        <v>No</v>
      </c>
      <c r="O133" s="45" t="str">
        <f>IF(ISBLANK(L133),"",IF(L133&gt;G133,"Yes","No"))</f>
        <v>No</v>
      </c>
    </row>
    <row r="134" spans="1:15" ht="15" x14ac:dyDescent="0.2">
      <c r="B134" s="26">
        <v>12</v>
      </c>
      <c r="C134" s="141" t="s">
        <v>189</v>
      </c>
      <c r="D134" s="146"/>
      <c r="E134" s="142"/>
      <c r="F134" s="33">
        <v>35</v>
      </c>
      <c r="G134" s="177">
        <v>50</v>
      </c>
      <c r="H134" s="178"/>
      <c r="I134" s="31"/>
      <c r="J134" s="42"/>
      <c r="K134" s="43"/>
      <c r="L134" s="38"/>
      <c r="M134" s="68"/>
      <c r="N134" s="45" t="str">
        <f>IF(ISBLANK(L134),"",IF(L134&lt;F134,"Yes","No"))</f>
        <v/>
      </c>
      <c r="O134" s="45" t="str">
        <f>IF(ISBLANK(L134),"",IF(L134&gt;G134,"Yes","No"))</f>
        <v/>
      </c>
    </row>
    <row r="135" spans="1:15" ht="15" x14ac:dyDescent="0.2">
      <c r="B135" s="124">
        <v>13</v>
      </c>
      <c r="C135" s="141" t="s">
        <v>191</v>
      </c>
      <c r="D135" s="146"/>
      <c r="E135" s="142"/>
      <c r="F135" s="188">
        <v>5</v>
      </c>
      <c r="G135" s="177">
        <v>15</v>
      </c>
      <c r="H135" s="178"/>
      <c r="I135" s="31"/>
      <c r="J135" s="42" t="s">
        <v>184</v>
      </c>
      <c r="K135" s="43" t="s">
        <v>217</v>
      </c>
      <c r="L135" s="38">
        <v>15</v>
      </c>
      <c r="M135" s="68">
        <f t="shared" si="24"/>
        <v>6.6666666666666666E-2</v>
      </c>
      <c r="N135" s="45" t="str">
        <f>IF(ISBLANK(L135),"",IF(L135&lt;F135,"Yes","No"))</f>
        <v>No</v>
      </c>
      <c r="O135" s="45" t="str">
        <f>IF(ISBLANK(L135),"",IF(L135&gt;G135,"Yes","No"))</f>
        <v>No</v>
      </c>
    </row>
    <row r="136" spans="1:15" ht="15" x14ac:dyDescent="0.2">
      <c r="B136" s="125"/>
      <c r="C136" s="151"/>
      <c r="D136" s="152"/>
      <c r="E136" s="153"/>
      <c r="F136" s="189"/>
      <c r="G136" s="191"/>
      <c r="H136" s="192"/>
      <c r="I136" s="31"/>
      <c r="J136" s="42" t="s">
        <v>184</v>
      </c>
      <c r="K136" s="43" t="s">
        <v>218</v>
      </c>
      <c r="L136" s="38">
        <v>14</v>
      </c>
      <c r="M136" s="68">
        <f t="shared" ref="M136" si="25">1/L136</f>
        <v>7.1428571428571425E-2</v>
      </c>
      <c r="N136" s="45" t="str">
        <f>IF(ISBLANK(L136),"",IF(L136&lt;F135,"Yes","No"))</f>
        <v>No</v>
      </c>
      <c r="O136" s="45" t="str">
        <f>IF(ISBLANK(L136),"",IF(L136&gt;G133,"Yes","No"))</f>
        <v>No</v>
      </c>
    </row>
    <row r="137" spans="1:15" ht="15" x14ac:dyDescent="0.2">
      <c r="B137" s="125"/>
      <c r="C137" s="151"/>
      <c r="D137" s="152"/>
      <c r="E137" s="153"/>
      <c r="F137" s="189"/>
      <c r="G137" s="191"/>
      <c r="H137" s="192"/>
      <c r="I137" s="31"/>
      <c r="J137" s="42" t="s">
        <v>184</v>
      </c>
      <c r="K137" s="43" t="s">
        <v>193</v>
      </c>
      <c r="L137" s="38">
        <v>15</v>
      </c>
      <c r="M137" s="68">
        <f t="shared" si="24"/>
        <v>6.6666666666666666E-2</v>
      </c>
      <c r="N137" s="45" t="str">
        <f>IF(ISBLANK(L137),"",IF(L137&lt;F135,"Yes","No"))</f>
        <v>No</v>
      </c>
      <c r="O137" s="45" t="str">
        <f>IF(ISBLANK(L137),"",IF(L137&gt;G135,"Yes","No"))</f>
        <v>No</v>
      </c>
    </row>
    <row r="138" spans="1:15" ht="15" x14ac:dyDescent="0.2">
      <c r="B138" s="125"/>
      <c r="C138" s="151"/>
      <c r="D138" s="152"/>
      <c r="E138" s="153"/>
      <c r="F138" s="189"/>
      <c r="G138" s="191"/>
      <c r="H138" s="192"/>
      <c r="I138" s="31"/>
      <c r="J138" s="42">
        <v>1860</v>
      </c>
      <c r="K138" s="43" t="s">
        <v>219</v>
      </c>
      <c r="L138" s="38">
        <v>16</v>
      </c>
      <c r="M138" s="68">
        <f t="shared" ref="M138" si="26">1/L138</f>
        <v>6.25E-2</v>
      </c>
      <c r="N138" s="45" t="str">
        <f>IF(ISBLANK(L138),"",IF(L138&lt;F135,"Yes","No"))</f>
        <v>No</v>
      </c>
      <c r="O138" s="45" t="str">
        <f>IF(ISBLANK(L138),"",IF(L138&gt;G135,"Yes","No"))</f>
        <v>Yes</v>
      </c>
    </row>
    <row r="139" spans="1:15" ht="15" x14ac:dyDescent="0.2">
      <c r="B139" s="125"/>
      <c r="C139" s="151"/>
      <c r="D139" s="152"/>
      <c r="E139" s="153"/>
      <c r="F139" s="189"/>
      <c r="G139" s="191"/>
      <c r="H139" s="192"/>
      <c r="I139" s="31"/>
      <c r="J139" s="42"/>
      <c r="K139" s="43"/>
      <c r="L139" s="38"/>
      <c r="M139" s="68"/>
      <c r="N139" s="45"/>
      <c r="O139" s="45"/>
    </row>
    <row r="140" spans="1:15" ht="15" x14ac:dyDescent="0.2">
      <c r="B140" s="34">
        <v>14</v>
      </c>
      <c r="C140" s="168" t="s">
        <v>196</v>
      </c>
      <c r="D140" s="169"/>
      <c r="E140" s="159"/>
      <c r="F140" s="32">
        <v>10</v>
      </c>
      <c r="G140" s="185">
        <v>15</v>
      </c>
      <c r="H140" s="185"/>
      <c r="I140" s="31"/>
      <c r="J140" s="46"/>
      <c r="K140" s="47"/>
      <c r="L140" s="48"/>
      <c r="M140" s="39" t="str">
        <f t="shared" ref="M140:M141" si="27">IF(ISERROR(1/L140), "", 1/L140)</f>
        <v/>
      </c>
      <c r="N140" s="45" t="str">
        <f>IF(ISBLANK(L140),"",IF(L140&lt;F140,"Yes","No"))</f>
        <v/>
      </c>
      <c r="O140" s="45" t="str">
        <f>IF(ISBLANK(L140),"",IF(L140&gt;G140,"Yes","No"))</f>
        <v/>
      </c>
    </row>
    <row r="141" spans="1:15" ht="15" x14ac:dyDescent="0.2">
      <c r="B141" s="34">
        <v>15</v>
      </c>
      <c r="C141" s="168" t="s">
        <v>197</v>
      </c>
      <c r="D141" s="169"/>
      <c r="E141" s="159"/>
      <c r="F141" s="32">
        <v>15</v>
      </c>
      <c r="G141" s="185">
        <v>20</v>
      </c>
      <c r="H141" s="185"/>
      <c r="I141" s="31"/>
      <c r="J141" s="46"/>
      <c r="K141" s="47"/>
      <c r="L141" s="48"/>
      <c r="M141" s="39" t="str">
        <f t="shared" si="27"/>
        <v/>
      </c>
      <c r="N141" s="45" t="str">
        <f>IF(ISBLANK(L141),"",IF(L141&lt;F141,"Yes","No"))</f>
        <v/>
      </c>
      <c r="O141" s="45" t="str">
        <f>IF(ISBLANK(L141),"",IF(L141&gt;G141,"Yes","No"))</f>
        <v/>
      </c>
    </row>
    <row r="142" spans="1:15" ht="9" customHeight="1" x14ac:dyDescent="0.2"/>
    <row r="143" spans="1:15" ht="9" customHeight="1" x14ac:dyDescent="0.2">
      <c r="J143" s="70"/>
      <c r="K143" s="71"/>
      <c r="L143" s="72"/>
      <c r="M143" s="73"/>
      <c r="N143" s="74"/>
      <c r="O143" s="74"/>
    </row>
    <row r="144" spans="1:15" x14ac:dyDescent="0.2">
      <c r="A144" s="202" t="s">
        <v>198</v>
      </c>
      <c r="B144" s="202"/>
      <c r="C144" s="202"/>
      <c r="D144" s="202"/>
      <c r="E144" s="202"/>
      <c r="F144" s="202"/>
      <c r="G144" s="202"/>
      <c r="H144" s="202"/>
    </row>
    <row r="145" spans="1:8" ht="9" customHeight="1" x14ac:dyDescent="0.2">
      <c r="A145" s="35"/>
      <c r="B145" s="35"/>
      <c r="C145" s="35"/>
      <c r="D145" s="35"/>
      <c r="E145" s="35"/>
      <c r="F145" s="35"/>
      <c r="G145" s="35"/>
      <c r="H145" s="35"/>
    </row>
    <row r="146" spans="1:8" x14ac:dyDescent="0.2">
      <c r="A146" s="3" t="s">
        <v>199</v>
      </c>
      <c r="B146" s="2" t="s">
        <v>200</v>
      </c>
    </row>
    <row r="147" spans="1:8" x14ac:dyDescent="0.2">
      <c r="B147" s="203" t="s">
        <v>201</v>
      </c>
      <c r="C147" s="203"/>
    </row>
    <row r="150" spans="1:8" x14ac:dyDescent="0.2">
      <c r="A150" s="36"/>
    </row>
  </sheetData>
  <autoFilter ref="A15:O147" xr:uid="{3D2E326D-9E18-422D-A98A-E9A567649604}">
    <filterColumn colId="2" showButton="0"/>
    <filterColumn colId="3" showButton="0"/>
    <filterColumn colId="5" showButton="0"/>
    <filterColumn colId="6" showButton="0"/>
    <filterColumn colId="11" showButton="0"/>
    <filterColumn colId="13" showButton="0"/>
  </autoFilter>
  <mergeCells count="253">
    <mergeCell ref="O93:O94"/>
    <mergeCell ref="A93:A94"/>
    <mergeCell ref="J93:J94"/>
    <mergeCell ref="K93:K94"/>
    <mergeCell ref="L93:L94"/>
    <mergeCell ref="M93:M94"/>
    <mergeCell ref="N93:N94"/>
    <mergeCell ref="C141:E141"/>
    <mergeCell ref="G141:H141"/>
    <mergeCell ref="D125:E125"/>
    <mergeCell ref="G125:H125"/>
    <mergeCell ref="B126:B129"/>
    <mergeCell ref="C126:C129"/>
    <mergeCell ref="D126:E126"/>
    <mergeCell ref="G126:H126"/>
    <mergeCell ref="D127:E129"/>
    <mergeCell ref="F127:F129"/>
    <mergeCell ref="G127:H129"/>
    <mergeCell ref="G117:H119"/>
    <mergeCell ref="B120:B125"/>
    <mergeCell ref="C120:C125"/>
    <mergeCell ref="D120:E120"/>
    <mergeCell ref="G120:H120"/>
    <mergeCell ref="D121:E121"/>
    <mergeCell ref="A144:H144"/>
    <mergeCell ref="B147:C147"/>
    <mergeCell ref="B38:B39"/>
    <mergeCell ref="C38:E39"/>
    <mergeCell ref="F38:F39"/>
    <mergeCell ref="G38:G39"/>
    <mergeCell ref="H38:H39"/>
    <mergeCell ref="B93:B94"/>
    <mergeCell ref="B135:B139"/>
    <mergeCell ref="C135:E139"/>
    <mergeCell ref="F135:F139"/>
    <mergeCell ref="G135:H139"/>
    <mergeCell ref="C140:E140"/>
    <mergeCell ref="G140:H140"/>
    <mergeCell ref="C133:E133"/>
    <mergeCell ref="G133:H133"/>
    <mergeCell ref="C134:E134"/>
    <mergeCell ref="G134:H134"/>
    <mergeCell ref="C130:E130"/>
    <mergeCell ref="G130:H130"/>
    <mergeCell ref="B131:B132"/>
    <mergeCell ref="C131:E132"/>
    <mergeCell ref="F131:F132"/>
    <mergeCell ref="G131:H132"/>
    <mergeCell ref="G121:H121"/>
    <mergeCell ref="D122:E124"/>
    <mergeCell ref="F122:F124"/>
    <mergeCell ref="G122:H124"/>
    <mergeCell ref="G112:H112"/>
    <mergeCell ref="D113:E113"/>
    <mergeCell ref="G113:H113"/>
    <mergeCell ref="B114:B119"/>
    <mergeCell ref="C114:C119"/>
    <mergeCell ref="D114:E116"/>
    <mergeCell ref="F114:F116"/>
    <mergeCell ref="G114:H116"/>
    <mergeCell ref="D117:E119"/>
    <mergeCell ref="F117:F119"/>
    <mergeCell ref="C108:E108"/>
    <mergeCell ref="F108:H108"/>
    <mergeCell ref="B109:B113"/>
    <mergeCell ref="C109:C113"/>
    <mergeCell ref="D109:E110"/>
    <mergeCell ref="F109:F110"/>
    <mergeCell ref="G109:H110"/>
    <mergeCell ref="D111:E111"/>
    <mergeCell ref="G111:H111"/>
    <mergeCell ref="D112:E112"/>
    <mergeCell ref="G103:H103"/>
    <mergeCell ref="D104:E105"/>
    <mergeCell ref="F104:F105"/>
    <mergeCell ref="G104:H105"/>
    <mergeCell ref="B106:B107"/>
    <mergeCell ref="C106:E107"/>
    <mergeCell ref="F106:F107"/>
    <mergeCell ref="G106:H107"/>
    <mergeCell ref="N99:O99"/>
    <mergeCell ref="C100:E100"/>
    <mergeCell ref="C101:E101"/>
    <mergeCell ref="G101:H101"/>
    <mergeCell ref="B102:B105"/>
    <mergeCell ref="C102:C105"/>
    <mergeCell ref="D102:E102"/>
    <mergeCell ref="G102:H102"/>
    <mergeCell ref="D103:E103"/>
    <mergeCell ref="L99:M99"/>
    <mergeCell ref="A97:H97"/>
    <mergeCell ref="C99:E99"/>
    <mergeCell ref="F99:H100"/>
    <mergeCell ref="J99:J100"/>
    <mergeCell ref="K99:K100"/>
    <mergeCell ref="H91:H92"/>
    <mergeCell ref="C93:E94"/>
    <mergeCell ref="F93:F94"/>
    <mergeCell ref="G93:G94"/>
    <mergeCell ref="H93:H94"/>
    <mergeCell ref="G91:G92"/>
    <mergeCell ref="A69:A92"/>
    <mergeCell ref="C69:E69"/>
    <mergeCell ref="C70:E70"/>
    <mergeCell ref="C71:E71"/>
    <mergeCell ref="B72:B73"/>
    <mergeCell ref="G77:G78"/>
    <mergeCell ref="H77:H78"/>
    <mergeCell ref="B79:B80"/>
    <mergeCell ref="C79:C80"/>
    <mergeCell ref="D79:E79"/>
    <mergeCell ref="D80:E80"/>
    <mergeCell ref="C89:E89"/>
    <mergeCell ref="C90:E90"/>
    <mergeCell ref="H75:H76"/>
    <mergeCell ref="G67:G68"/>
    <mergeCell ref="H67:H68"/>
    <mergeCell ref="G72:G73"/>
    <mergeCell ref="H72:H73"/>
    <mergeCell ref="G75:G76"/>
    <mergeCell ref="G64:G65"/>
    <mergeCell ref="C63:E63"/>
    <mergeCell ref="H64:H65"/>
    <mergeCell ref="C72:E73"/>
    <mergeCell ref="F72:F73"/>
    <mergeCell ref="H87:H88"/>
    <mergeCell ref="C86:E86"/>
    <mergeCell ref="B87:B88"/>
    <mergeCell ref="C87:E88"/>
    <mergeCell ref="F87:F88"/>
    <mergeCell ref="G87:G88"/>
    <mergeCell ref="C82:E82"/>
    <mergeCell ref="C83:E83"/>
    <mergeCell ref="B84:B85"/>
    <mergeCell ref="C84:C85"/>
    <mergeCell ref="D84:E84"/>
    <mergeCell ref="D85:E85"/>
    <mergeCell ref="B91:B92"/>
    <mergeCell ref="C91:E92"/>
    <mergeCell ref="F91:F92"/>
    <mergeCell ref="C81:E81"/>
    <mergeCell ref="B64:B65"/>
    <mergeCell ref="C64:E65"/>
    <mergeCell ref="F64:F65"/>
    <mergeCell ref="C77:E78"/>
    <mergeCell ref="F77:F78"/>
    <mergeCell ref="B67:B68"/>
    <mergeCell ref="C67:E68"/>
    <mergeCell ref="F67:F68"/>
    <mergeCell ref="B77:B78"/>
    <mergeCell ref="B75:B76"/>
    <mergeCell ref="C66:E66"/>
    <mergeCell ref="C74:E74"/>
    <mergeCell ref="C75:E76"/>
    <mergeCell ref="F75:F76"/>
    <mergeCell ref="B61:B62"/>
    <mergeCell ref="D54:E54"/>
    <mergeCell ref="B59:B60"/>
    <mergeCell ref="C59:E60"/>
    <mergeCell ref="F59:F60"/>
    <mergeCell ref="G59:G60"/>
    <mergeCell ref="H59:H60"/>
    <mergeCell ref="B55:B57"/>
    <mergeCell ref="C55:C57"/>
    <mergeCell ref="D55:E56"/>
    <mergeCell ref="F55:F56"/>
    <mergeCell ref="G55:G56"/>
    <mergeCell ref="B50:B54"/>
    <mergeCell ref="C50:C54"/>
    <mergeCell ref="D50:E51"/>
    <mergeCell ref="F50:F51"/>
    <mergeCell ref="H55:H56"/>
    <mergeCell ref="D57:E57"/>
    <mergeCell ref="C58:E58"/>
    <mergeCell ref="C61:E62"/>
    <mergeCell ref="F61:F62"/>
    <mergeCell ref="G61:G62"/>
    <mergeCell ref="H61:H62"/>
    <mergeCell ref="C37:E37"/>
    <mergeCell ref="C40:E40"/>
    <mergeCell ref="C41:C44"/>
    <mergeCell ref="D41:E42"/>
    <mergeCell ref="G41:G42"/>
    <mergeCell ref="H50:H51"/>
    <mergeCell ref="D52:E53"/>
    <mergeCell ref="F52:F53"/>
    <mergeCell ref="G52:G53"/>
    <mergeCell ref="H52:H53"/>
    <mergeCell ref="G50:G51"/>
    <mergeCell ref="D20:E21"/>
    <mergeCell ref="C32:E32"/>
    <mergeCell ref="C33:E33"/>
    <mergeCell ref="B34:B36"/>
    <mergeCell ref="C34:E36"/>
    <mergeCell ref="H46:H47"/>
    <mergeCell ref="B48:B49"/>
    <mergeCell ref="C48:E49"/>
    <mergeCell ref="F48:F49"/>
    <mergeCell ref="G48:G49"/>
    <mergeCell ref="H48:H49"/>
    <mergeCell ref="B27:B29"/>
    <mergeCell ref="C27:C29"/>
    <mergeCell ref="D27:E27"/>
    <mergeCell ref="D28:D29"/>
    <mergeCell ref="C30:E30"/>
    <mergeCell ref="C31:E31"/>
    <mergeCell ref="H41:H42"/>
    <mergeCell ref="D43:E43"/>
    <mergeCell ref="D44:E45"/>
    <mergeCell ref="F44:F45"/>
    <mergeCell ref="G44:G45"/>
    <mergeCell ref="H44:H45"/>
    <mergeCell ref="H34:H36"/>
    <mergeCell ref="F34:F36"/>
    <mergeCell ref="G34:G36"/>
    <mergeCell ref="H20:H21"/>
    <mergeCell ref="A41:A68"/>
    <mergeCell ref="B41:B45"/>
    <mergeCell ref="B46:B47"/>
    <mergeCell ref="C46:E47"/>
    <mergeCell ref="F46:F47"/>
    <mergeCell ref="F41:F42"/>
    <mergeCell ref="F20:F21"/>
    <mergeCell ref="G20:G21"/>
    <mergeCell ref="G46:G47"/>
    <mergeCell ref="D22:D23"/>
    <mergeCell ref="B24:B26"/>
    <mergeCell ref="C24:C26"/>
    <mergeCell ref="D24:E24"/>
    <mergeCell ref="D25:D26"/>
    <mergeCell ref="A17:A40"/>
    <mergeCell ref="B17:B19"/>
    <mergeCell ref="C17:C19"/>
    <mergeCell ref="D17:E17"/>
    <mergeCell ref="D18:D19"/>
    <mergeCell ref="B20:B23"/>
    <mergeCell ref="C20:C23"/>
    <mergeCell ref="C16:E16"/>
    <mergeCell ref="A9:O9"/>
    <mergeCell ref="A10:O10"/>
    <mergeCell ref="A11:O11"/>
    <mergeCell ref="C15:E15"/>
    <mergeCell ref="F15:H15"/>
    <mergeCell ref="J15:J16"/>
    <mergeCell ref="K15:K16"/>
    <mergeCell ref="N1:O1"/>
    <mergeCell ref="N2:O2"/>
    <mergeCell ref="N3:O3"/>
    <mergeCell ref="N4:O4"/>
    <mergeCell ref="N5:O5"/>
    <mergeCell ref="N7:O7"/>
    <mergeCell ref="N15:O15"/>
    <mergeCell ref="L15:M15"/>
  </mergeCells>
  <conditionalFormatting sqref="N17:O93 N101:O141">
    <cfRule type="cellIs" dxfId="2" priority="3" operator="equal">
      <formula>"Yes"</formula>
    </cfRule>
  </conditionalFormatting>
  <conditionalFormatting sqref="N143:O143">
    <cfRule type="cellIs" dxfId="1" priority="2" operator="equal">
      <formula>"Yes"</formula>
    </cfRule>
  </conditionalFormatting>
  <hyperlinks>
    <hyperlink ref="B147" display="See pages 17-19 of Kinetrics Report" xr:uid="{2E632B9F-5733-4E76-9F63-D1F0F0E750B8}"/>
  </hyperlinks>
  <pageMargins left="0.7" right="0.7" top="0.75" bottom="0.75" header="0.3" footer="0.3"/>
  <pageSetup scale="4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870B3-78F1-410E-9D43-1EC4834DC7BE}">
  <dimension ref="A1:AE156"/>
  <sheetViews>
    <sheetView showGridLines="0" topLeftCell="A15" zoomScale="80" zoomScaleNormal="80" zoomScaleSheetLayoutView="85" workbookViewId="0">
      <pane xSplit="9" ySplit="2" topLeftCell="J17" activePane="bottomRight" state="frozen"/>
      <selection pane="topRight" activeCell="J15" sqref="J15"/>
      <selection pane="bottomLeft" activeCell="A17" sqref="A17"/>
      <selection pane="bottomRight" activeCell="AF86" sqref="AF86"/>
    </sheetView>
  </sheetViews>
  <sheetFormatPr defaultColWidth="9.42578125" defaultRowHeight="12.75" x14ac:dyDescent="0.2"/>
  <cols>
    <col min="1" max="1" width="9.42578125" style="2"/>
    <col min="2" max="2" width="6.5703125" style="2" customWidth="1"/>
    <col min="3" max="3" width="27.42578125" style="2" customWidth="1"/>
    <col min="4" max="4" width="19.5703125" style="2" customWidth="1"/>
    <col min="5" max="5" width="10.5703125" style="2" customWidth="1"/>
    <col min="6" max="6" width="7.5703125" style="2" customWidth="1"/>
    <col min="7" max="7" width="7.42578125" style="2" customWidth="1"/>
    <col min="8" max="8" width="8.42578125" style="2" customWidth="1"/>
    <col min="9" max="9" width="1" style="2" customWidth="1"/>
    <col min="10" max="10" width="10.5703125" style="2" customWidth="1"/>
    <col min="11" max="11" width="73.7109375" style="2" customWidth="1"/>
    <col min="12" max="12" width="8" style="2" customWidth="1"/>
    <col min="13" max="13" width="8.5703125" style="2" customWidth="1"/>
    <col min="14" max="15" width="9.42578125" style="2" customWidth="1"/>
    <col min="16" max="16" width="8" style="2" customWidth="1"/>
    <col min="17" max="17" width="8.5703125" style="2" customWidth="1"/>
    <col min="18" max="19" width="9.42578125" style="2" customWidth="1"/>
    <col min="20" max="20" width="8" style="2" customWidth="1"/>
    <col min="21" max="21" width="8.5703125" style="2" customWidth="1"/>
    <col min="22" max="23" width="9.42578125" style="2" customWidth="1"/>
    <col min="24" max="24" width="8" style="2" customWidth="1"/>
    <col min="25" max="25" width="8.5703125" style="2" customWidth="1"/>
    <col min="26" max="31" width="9.42578125" style="2" customWidth="1"/>
    <col min="32" max="16384" width="9.42578125" style="2"/>
  </cols>
  <sheetData>
    <row r="1" spans="1:31" hidden="1" x14ac:dyDescent="0.2">
      <c r="A1" s="1"/>
      <c r="B1" s="1"/>
      <c r="C1" s="1"/>
    </row>
    <row r="2" spans="1:31" hidden="1" x14ac:dyDescent="0.2">
      <c r="A2" s="1"/>
      <c r="B2" s="1"/>
      <c r="C2" s="1"/>
    </row>
    <row r="3" spans="1:31" hidden="1" x14ac:dyDescent="0.2">
      <c r="A3" s="1"/>
      <c r="B3" s="1"/>
      <c r="C3" s="1"/>
    </row>
    <row r="4" spans="1:31" hidden="1" x14ac:dyDescent="0.2">
      <c r="A4" s="1"/>
      <c r="B4" s="1"/>
      <c r="C4" s="1"/>
    </row>
    <row r="5" spans="1:31" hidden="1" x14ac:dyDescent="0.2">
      <c r="A5" s="1"/>
      <c r="B5" s="1"/>
      <c r="C5" s="1"/>
    </row>
    <row r="6" spans="1:31" ht="9" hidden="1" customHeight="1" x14ac:dyDescent="0.2">
      <c r="A6" s="1"/>
      <c r="B6" s="1"/>
      <c r="C6" s="1"/>
    </row>
    <row r="7" spans="1:31" hidden="1" x14ac:dyDescent="0.2">
      <c r="A7" s="1"/>
      <c r="B7" s="1"/>
      <c r="C7" s="1"/>
    </row>
    <row r="8" spans="1:31" ht="9" hidden="1" customHeight="1" x14ac:dyDescent="0.2">
      <c r="A8" s="1"/>
      <c r="B8" s="1"/>
      <c r="C8" s="1"/>
    </row>
    <row r="9" spans="1:31" ht="20.25" hidden="1" customHeight="1" x14ac:dyDescent="0.2">
      <c r="A9" s="115" t="s">
        <v>7</v>
      </c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15"/>
    </row>
    <row r="10" spans="1:31" ht="18" hidden="1" customHeight="1" x14ac:dyDescent="0.2">
      <c r="A10" s="116" t="s">
        <v>8</v>
      </c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  <c r="P10" s="116"/>
      <c r="Q10" s="116"/>
      <c r="R10" s="116"/>
      <c r="S10" s="116"/>
      <c r="T10" s="116"/>
      <c r="U10" s="116"/>
      <c r="V10" s="116"/>
      <c r="W10" s="116"/>
      <c r="X10" s="116"/>
      <c r="Y10" s="116"/>
    </row>
    <row r="11" spans="1:31" ht="18" hidden="1" customHeight="1" x14ac:dyDescent="0.2">
      <c r="A11" s="117" t="s">
        <v>220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</row>
    <row r="12" spans="1:31" ht="9" hidden="1" customHeight="1" x14ac:dyDescent="0.2">
      <c r="A12" s="6"/>
      <c r="B12" s="6"/>
      <c r="C12" s="6"/>
      <c r="D12" s="6"/>
      <c r="E12" s="6"/>
      <c r="F12" s="6"/>
      <c r="G12" s="6"/>
      <c r="H12" s="6"/>
      <c r="I12" s="7"/>
      <c r="J12" s="8"/>
      <c r="K12" s="9"/>
      <c r="L12" s="9"/>
      <c r="M12" s="9"/>
      <c r="P12" s="9"/>
      <c r="Q12" s="9"/>
      <c r="T12" s="9"/>
      <c r="U12" s="9"/>
      <c r="X12" s="9"/>
      <c r="Y12" s="9"/>
    </row>
    <row r="13" spans="1:31" ht="8.25" hidden="1" customHeight="1" x14ac:dyDescent="0.2">
      <c r="A13" s="6"/>
      <c r="B13" s="6"/>
      <c r="C13" s="6"/>
      <c r="D13" s="6"/>
      <c r="E13" s="6"/>
      <c r="F13" s="6"/>
      <c r="G13" s="6"/>
      <c r="H13" s="6"/>
      <c r="I13" s="7"/>
      <c r="J13" s="8"/>
      <c r="K13" s="9"/>
      <c r="L13" s="9"/>
      <c r="M13" s="9"/>
      <c r="P13" s="9"/>
      <c r="Q13" s="9"/>
      <c r="T13" s="9"/>
      <c r="U13" s="9"/>
      <c r="X13" s="9"/>
      <c r="Y13" s="9"/>
    </row>
    <row r="14" spans="1:31" hidden="1" x14ac:dyDescent="0.2">
      <c r="L14" s="227" t="s">
        <v>221</v>
      </c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AB14" s="2" t="s">
        <v>222</v>
      </c>
    </row>
    <row r="15" spans="1:31" ht="60" customHeight="1" x14ac:dyDescent="0.2">
      <c r="A15" s="10"/>
      <c r="B15" s="10"/>
      <c r="C15" s="118" t="s">
        <v>10</v>
      </c>
      <c r="D15" s="118"/>
      <c r="E15" s="118"/>
      <c r="F15" s="118" t="s">
        <v>11</v>
      </c>
      <c r="G15" s="118"/>
      <c r="H15" s="119"/>
      <c r="I15" s="12"/>
      <c r="J15" s="120" t="s">
        <v>12</v>
      </c>
      <c r="K15" s="120" t="s">
        <v>13</v>
      </c>
      <c r="L15" s="123" t="s">
        <v>223</v>
      </c>
      <c r="M15" s="123"/>
      <c r="N15" s="123" t="s">
        <v>15</v>
      </c>
      <c r="O15" s="123"/>
      <c r="P15" s="123" t="s">
        <v>224</v>
      </c>
      <c r="Q15" s="123"/>
      <c r="R15" s="123" t="s">
        <v>15</v>
      </c>
      <c r="S15" s="123"/>
      <c r="T15" s="123" t="s">
        <v>225</v>
      </c>
      <c r="U15" s="123"/>
      <c r="V15" s="123" t="s">
        <v>15</v>
      </c>
      <c r="W15" s="123"/>
      <c r="X15" s="123" t="s">
        <v>226</v>
      </c>
      <c r="Y15" s="123"/>
      <c r="Z15" s="123" t="s">
        <v>15</v>
      </c>
      <c r="AA15" s="123"/>
      <c r="AB15" s="186" t="s">
        <v>227</v>
      </c>
      <c r="AC15" s="186"/>
      <c r="AD15" s="123" t="s">
        <v>15</v>
      </c>
      <c r="AE15" s="123"/>
    </row>
    <row r="16" spans="1:31" ht="30.75" thickBot="1" x14ac:dyDescent="0.25">
      <c r="A16" s="14" t="s">
        <v>16</v>
      </c>
      <c r="B16" s="14" t="s">
        <v>17</v>
      </c>
      <c r="C16" s="132" t="s">
        <v>18</v>
      </c>
      <c r="D16" s="132"/>
      <c r="E16" s="132"/>
      <c r="F16" s="14" t="s">
        <v>19</v>
      </c>
      <c r="G16" s="14" t="s">
        <v>20</v>
      </c>
      <c r="H16" s="15" t="s">
        <v>21</v>
      </c>
      <c r="I16" s="16"/>
      <c r="J16" s="121"/>
      <c r="K16" s="121"/>
      <c r="L16" s="17" t="s">
        <v>22</v>
      </c>
      <c r="M16" s="17" t="s">
        <v>23</v>
      </c>
      <c r="N16" s="13" t="s">
        <v>24</v>
      </c>
      <c r="O16" s="13" t="s">
        <v>25</v>
      </c>
      <c r="P16" s="17" t="s">
        <v>22</v>
      </c>
      <c r="Q16" s="17" t="s">
        <v>23</v>
      </c>
      <c r="R16" s="13" t="s">
        <v>24</v>
      </c>
      <c r="S16" s="13" t="s">
        <v>25</v>
      </c>
      <c r="T16" s="17" t="s">
        <v>22</v>
      </c>
      <c r="U16" s="17" t="s">
        <v>23</v>
      </c>
      <c r="V16" s="13" t="s">
        <v>24</v>
      </c>
      <c r="W16" s="13" t="s">
        <v>25</v>
      </c>
      <c r="X16" s="17" t="s">
        <v>22</v>
      </c>
      <c r="Y16" s="17" t="s">
        <v>23</v>
      </c>
      <c r="Z16" s="13" t="s">
        <v>24</v>
      </c>
      <c r="AA16" s="13" t="s">
        <v>25</v>
      </c>
      <c r="AB16" s="65" t="s">
        <v>22</v>
      </c>
      <c r="AC16" s="65" t="s">
        <v>23</v>
      </c>
      <c r="AD16" s="13" t="s">
        <v>24</v>
      </c>
      <c r="AE16" s="13" t="s">
        <v>25</v>
      </c>
    </row>
    <row r="17" spans="1:31" ht="15" x14ac:dyDescent="0.2">
      <c r="A17" s="135" t="s">
        <v>26</v>
      </c>
      <c r="B17" s="137">
        <v>1</v>
      </c>
      <c r="C17" s="138" t="s">
        <v>27</v>
      </c>
      <c r="D17" s="139" t="s">
        <v>28</v>
      </c>
      <c r="E17" s="140"/>
      <c r="F17" s="20">
        <v>35</v>
      </c>
      <c r="G17" s="20">
        <v>45</v>
      </c>
      <c r="H17" s="21">
        <v>75</v>
      </c>
      <c r="I17" s="22"/>
      <c r="J17" s="42" t="s">
        <v>29</v>
      </c>
      <c r="K17" s="43" t="s">
        <v>30</v>
      </c>
      <c r="L17" s="38">
        <v>45</v>
      </c>
      <c r="M17" s="78">
        <f>IF(ISERROR(1/L17), "", 1/L17)</f>
        <v>2.2222222222222223E-2</v>
      </c>
      <c r="N17" s="45" t="str">
        <f>IF(ISBLANK(L17),"",IF(L17&lt;F17,"Yes","No"))</f>
        <v>No</v>
      </c>
      <c r="O17" s="45" t="str">
        <f>IF(ISBLANK(L17),"",IF(L17&gt;H17,"Yes","No"))</f>
        <v>No</v>
      </c>
      <c r="P17" s="38">
        <v>45</v>
      </c>
      <c r="Q17" s="78">
        <f>IF(ISERROR(1/P17), "", 1/P17)</f>
        <v>2.2222222222222223E-2</v>
      </c>
      <c r="R17" s="45" t="str">
        <f t="shared" ref="R17:R33" si="0">IF(ISBLANK(P17),"",IF(P17&lt;F17,"Yes","No"))</f>
        <v>No</v>
      </c>
      <c r="S17" s="45" t="str">
        <f t="shared" ref="S17:S33" si="1">IF(ISBLANK(P17),"",IF(P17&gt;H17,"Yes","No"))</f>
        <v>No</v>
      </c>
      <c r="T17" s="61">
        <v>45</v>
      </c>
      <c r="U17" s="78">
        <f>IF(ISERROR(1/T17), "", 1/T17)</f>
        <v>2.2222222222222223E-2</v>
      </c>
      <c r="V17" s="45" t="str">
        <f t="shared" ref="V17:V33" si="2">IF(ISBLANK(T17),"",IF(T17&lt;F17,"Yes","No"))</f>
        <v>No</v>
      </c>
      <c r="W17" s="45" t="str">
        <f t="shared" ref="W17:W33" si="3">IF(ISBLANK(T17),"",IF(T17&gt;H17,"Yes","No"))</f>
        <v>No</v>
      </c>
      <c r="X17" s="38">
        <v>40</v>
      </c>
      <c r="Y17" s="78">
        <f>IF(ISERROR(1/X17), "", 1/X17)</f>
        <v>2.5000000000000001E-2</v>
      </c>
      <c r="Z17" s="45" t="str">
        <f t="shared" ref="Z17:Z33" si="4">IF(ISBLANK(X17),"",IF(X17&lt;F17,"Yes","No"))</f>
        <v>No</v>
      </c>
      <c r="AA17" s="45" t="str">
        <f t="shared" ref="AA17:AA33" si="5">IF(ISBLANK(X17),"",IF(X17&gt;H17,"Yes","No"))</f>
        <v>No</v>
      </c>
      <c r="AB17" s="38">
        <v>50</v>
      </c>
      <c r="AC17" s="39">
        <f>IF(ISERROR(1/AB17), "", 1/AB17)</f>
        <v>0.02</v>
      </c>
      <c r="AD17" s="45" t="str">
        <f>IF(ISBLANK(AB17),"",IF(AB17&lt;F17,"Yes","No"))</f>
        <v>No</v>
      </c>
      <c r="AE17" s="45" t="str">
        <f>IF(ISBLANK(AB17),"",IF(AB17&gt;H17,"Yes","No"))</f>
        <v>No</v>
      </c>
    </row>
    <row r="18" spans="1:31" ht="15" x14ac:dyDescent="0.2">
      <c r="A18" s="136"/>
      <c r="B18" s="125"/>
      <c r="C18" s="128"/>
      <c r="D18" s="127" t="s">
        <v>31</v>
      </c>
      <c r="E18" s="24" t="s">
        <v>32</v>
      </c>
      <c r="F18" s="23">
        <v>20</v>
      </c>
      <c r="G18" s="23">
        <v>40</v>
      </c>
      <c r="H18" s="25">
        <v>55</v>
      </c>
      <c r="I18" s="22"/>
      <c r="J18" s="46"/>
      <c r="K18" s="47"/>
      <c r="L18" s="48"/>
      <c r="M18" s="78" t="str">
        <f t="shared" ref="M18:M92" si="6">IF(ISERROR(1/L18), "", 1/L18)</f>
        <v/>
      </c>
      <c r="N18" s="45" t="str">
        <f>IF(ISBLANK(K18),"",IF(K18&lt;C18,"Yes","No"))</f>
        <v/>
      </c>
      <c r="O18" s="45" t="str">
        <f>IF(ISBLANK(K18),"",IF(K18&gt;E18,"Yes","No"))</f>
        <v/>
      </c>
      <c r="P18" s="48"/>
      <c r="Q18" s="78" t="str">
        <f t="shared" ref="M18:Q92" si="7">IF(ISERROR(1/P18), "", 1/P18)</f>
        <v/>
      </c>
      <c r="R18" s="45" t="str">
        <f t="shared" si="0"/>
        <v/>
      </c>
      <c r="S18" s="45" t="str">
        <f t="shared" si="1"/>
        <v/>
      </c>
      <c r="T18" s="48"/>
      <c r="U18" s="78" t="str">
        <f t="shared" ref="U18:U90" si="8">IF(ISERROR(1/T18), "", 1/T18)</f>
        <v/>
      </c>
      <c r="V18" s="45" t="str">
        <f t="shared" si="2"/>
        <v/>
      </c>
      <c r="W18" s="45" t="str">
        <f t="shared" si="3"/>
        <v/>
      </c>
      <c r="X18" s="48"/>
      <c r="Y18" s="78" t="str">
        <f t="shared" ref="Y18:Y92" si="9">IF(ISERROR(1/X18), "", 1/X18)</f>
        <v/>
      </c>
      <c r="Z18" s="45" t="str">
        <f t="shared" si="4"/>
        <v/>
      </c>
      <c r="AA18" s="45" t="str">
        <f t="shared" si="5"/>
        <v/>
      </c>
      <c r="AB18" s="48"/>
      <c r="AC18" s="39" t="str">
        <f t="shared" ref="AC18:AC78" si="10">IF(ISERROR(1/AB18), "", 1/AB18)</f>
        <v/>
      </c>
      <c r="AD18" s="45" t="str">
        <f t="shared" ref="AD18:AD77" si="11">IF(ISBLANK(AB18),"",IF(AB18&lt;F18,"Yes","No"))</f>
        <v/>
      </c>
      <c r="AE18" s="45" t="str">
        <f t="shared" ref="AE18:AE77" si="12">IF(ISBLANK(AB18),"",IF(AB18&gt;H18,"Yes","No"))</f>
        <v/>
      </c>
    </row>
    <row r="19" spans="1:31" ht="15" x14ac:dyDescent="0.2">
      <c r="A19" s="136"/>
      <c r="B19" s="126"/>
      <c r="C19" s="129"/>
      <c r="D19" s="129"/>
      <c r="E19" s="24" t="s">
        <v>33</v>
      </c>
      <c r="F19" s="23">
        <v>30</v>
      </c>
      <c r="G19" s="23">
        <v>70</v>
      </c>
      <c r="H19" s="25">
        <v>95</v>
      </c>
      <c r="I19" s="22"/>
      <c r="J19" s="46"/>
      <c r="K19" s="47"/>
      <c r="L19" s="48"/>
      <c r="M19" s="78" t="str">
        <f t="shared" si="6"/>
        <v/>
      </c>
      <c r="N19" s="45" t="str">
        <f>IF(ISBLANK(K19),"",IF(K19&lt;C19,"Yes","No"))</f>
        <v/>
      </c>
      <c r="O19" s="45" t="str">
        <f>IF(ISBLANK(K19),"",IF(K19&gt;E19,"Yes","No"))</f>
        <v/>
      </c>
      <c r="P19" s="48"/>
      <c r="Q19" s="78" t="str">
        <f t="shared" si="7"/>
        <v/>
      </c>
      <c r="R19" s="45" t="str">
        <f t="shared" si="0"/>
        <v/>
      </c>
      <c r="S19" s="45" t="str">
        <f t="shared" si="1"/>
        <v/>
      </c>
      <c r="T19" s="48"/>
      <c r="U19" s="78" t="str">
        <f t="shared" si="8"/>
        <v/>
      </c>
      <c r="V19" s="45" t="str">
        <f t="shared" si="2"/>
        <v/>
      </c>
      <c r="W19" s="45" t="str">
        <f t="shared" si="3"/>
        <v/>
      </c>
      <c r="X19" s="48"/>
      <c r="Y19" s="78" t="str">
        <f t="shared" si="9"/>
        <v/>
      </c>
      <c r="Z19" s="45" t="str">
        <f t="shared" si="4"/>
        <v/>
      </c>
      <c r="AA19" s="45" t="str">
        <f t="shared" si="5"/>
        <v/>
      </c>
      <c r="AB19" s="48"/>
      <c r="AC19" s="39" t="str">
        <f t="shared" si="10"/>
        <v/>
      </c>
      <c r="AD19" s="45" t="str">
        <f t="shared" si="11"/>
        <v/>
      </c>
      <c r="AE19" s="45" t="str">
        <f t="shared" si="12"/>
        <v/>
      </c>
    </row>
    <row r="20" spans="1:31" ht="15" x14ac:dyDescent="0.2">
      <c r="A20" s="136"/>
      <c r="B20" s="124">
        <v>2</v>
      </c>
      <c r="C20" s="124" t="s">
        <v>34</v>
      </c>
      <c r="D20" s="141" t="s">
        <v>28</v>
      </c>
      <c r="E20" s="142"/>
      <c r="F20" s="26">
        <v>50</v>
      </c>
      <c r="G20" s="26">
        <v>60</v>
      </c>
      <c r="H20" s="27">
        <v>80</v>
      </c>
      <c r="I20" s="22"/>
      <c r="J20" s="42" t="s">
        <v>29</v>
      </c>
      <c r="K20" s="47" t="s">
        <v>35</v>
      </c>
      <c r="L20" s="48">
        <v>55</v>
      </c>
      <c r="M20" s="78">
        <f t="shared" si="6"/>
        <v>1.8181818181818181E-2</v>
      </c>
      <c r="N20" s="45" t="str">
        <f>IF(ISBLANK(L20),"",IF(L20&lt;F20,"Yes","No"))</f>
        <v>No</v>
      </c>
      <c r="O20" s="45" t="str">
        <f>IF(ISBLANK(L20),"",IF(L20&gt;H20,"Yes","No"))</f>
        <v>No</v>
      </c>
      <c r="P20" s="38">
        <v>45</v>
      </c>
      <c r="Q20" s="78">
        <f>IF(ISERROR(1/P20), "", 1/P20)</f>
        <v>2.2222222222222223E-2</v>
      </c>
      <c r="R20" s="45" t="str">
        <f t="shared" ref="R20" si="13">IF(ISBLANK(P20),"",IF(P20&lt;F20,"Yes","No"))</f>
        <v>Yes</v>
      </c>
      <c r="S20" s="45" t="str">
        <f t="shared" ref="S20" si="14">IF(ISBLANK(P20),"",IF(P20&gt;H20,"Yes","No"))</f>
        <v>No</v>
      </c>
      <c r="T20" s="48">
        <v>50</v>
      </c>
      <c r="U20" s="78">
        <f t="shared" si="8"/>
        <v>0.02</v>
      </c>
      <c r="V20" s="45" t="str">
        <f t="shared" si="2"/>
        <v>No</v>
      </c>
      <c r="W20" s="45" t="str">
        <f t="shared" si="3"/>
        <v>No</v>
      </c>
      <c r="X20" s="48">
        <v>50</v>
      </c>
      <c r="Y20" s="78">
        <f t="shared" si="9"/>
        <v>0.02</v>
      </c>
      <c r="Z20" s="45" t="str">
        <f t="shared" si="4"/>
        <v>No</v>
      </c>
      <c r="AA20" s="45" t="str">
        <f t="shared" si="5"/>
        <v>No</v>
      </c>
      <c r="AB20" s="48">
        <v>40</v>
      </c>
      <c r="AC20" s="39">
        <f t="shared" si="10"/>
        <v>2.5000000000000001E-2</v>
      </c>
      <c r="AD20" s="45" t="str">
        <f t="shared" si="11"/>
        <v>Yes</v>
      </c>
      <c r="AE20" s="45" t="str">
        <f t="shared" si="12"/>
        <v>No</v>
      </c>
    </row>
    <row r="21" spans="1:31" ht="15" x14ac:dyDescent="0.2">
      <c r="A21" s="136"/>
      <c r="B21" s="125"/>
      <c r="C21" s="125"/>
      <c r="D21" s="127" t="s">
        <v>31</v>
      </c>
      <c r="E21" s="24" t="s">
        <v>32</v>
      </c>
      <c r="F21" s="23">
        <v>20</v>
      </c>
      <c r="G21" s="23">
        <v>40</v>
      </c>
      <c r="H21" s="25">
        <v>55</v>
      </c>
      <c r="I21" s="22"/>
      <c r="J21" s="46"/>
      <c r="K21" s="47"/>
      <c r="L21" s="48"/>
      <c r="M21" s="78" t="str">
        <f t="shared" si="6"/>
        <v/>
      </c>
      <c r="N21" s="45" t="str">
        <f t="shared" ref="N21:N28" si="15">IF(ISBLANK(K21),"",IF(K21&lt;C21,"Yes","No"))</f>
        <v/>
      </c>
      <c r="O21" s="45" t="str">
        <f t="shared" ref="O21:O28" si="16">IF(ISBLANK(K21),"",IF(K21&gt;E21,"Yes","No"))</f>
        <v/>
      </c>
      <c r="P21" s="48"/>
      <c r="Q21" s="78" t="str">
        <f t="shared" si="7"/>
        <v/>
      </c>
      <c r="R21" s="45" t="str">
        <f t="shared" si="0"/>
        <v/>
      </c>
      <c r="S21" s="45" t="str">
        <f t="shared" si="1"/>
        <v/>
      </c>
      <c r="T21" s="48"/>
      <c r="U21" s="78" t="str">
        <f t="shared" si="8"/>
        <v/>
      </c>
      <c r="V21" s="45" t="str">
        <f t="shared" si="2"/>
        <v/>
      </c>
      <c r="W21" s="45" t="str">
        <f t="shared" si="3"/>
        <v/>
      </c>
      <c r="X21" s="48"/>
      <c r="Y21" s="78" t="str">
        <f t="shared" si="9"/>
        <v/>
      </c>
      <c r="Z21" s="45" t="str">
        <f t="shared" si="4"/>
        <v/>
      </c>
      <c r="AA21" s="45" t="str">
        <f t="shared" si="5"/>
        <v/>
      </c>
      <c r="AB21" s="48"/>
      <c r="AC21" s="39" t="str">
        <f t="shared" si="10"/>
        <v/>
      </c>
      <c r="AD21" s="45" t="str">
        <f t="shared" si="11"/>
        <v/>
      </c>
      <c r="AE21" s="45" t="str">
        <f t="shared" si="12"/>
        <v/>
      </c>
    </row>
    <row r="22" spans="1:31" ht="15" x14ac:dyDescent="0.2">
      <c r="A22" s="136"/>
      <c r="B22" s="126"/>
      <c r="C22" s="126"/>
      <c r="D22" s="129"/>
      <c r="E22" s="24" t="s">
        <v>33</v>
      </c>
      <c r="F22" s="23">
        <v>30</v>
      </c>
      <c r="G22" s="23">
        <v>70</v>
      </c>
      <c r="H22" s="25">
        <v>95</v>
      </c>
      <c r="I22" s="22"/>
      <c r="J22" s="42"/>
      <c r="K22" s="43"/>
      <c r="L22" s="38"/>
      <c r="M22" s="78" t="str">
        <f t="shared" si="6"/>
        <v/>
      </c>
      <c r="N22" s="45" t="str">
        <f t="shared" si="15"/>
        <v/>
      </c>
      <c r="O22" s="45" t="str">
        <f t="shared" si="16"/>
        <v/>
      </c>
      <c r="P22" s="38"/>
      <c r="Q22" s="78" t="str">
        <f t="shared" si="7"/>
        <v/>
      </c>
      <c r="R22" s="45" t="str">
        <f t="shared" si="0"/>
        <v/>
      </c>
      <c r="S22" s="45" t="str">
        <f t="shared" si="1"/>
        <v/>
      </c>
      <c r="T22" s="38"/>
      <c r="U22" s="78" t="str">
        <f t="shared" si="8"/>
        <v/>
      </c>
      <c r="V22" s="45" t="str">
        <f t="shared" si="2"/>
        <v/>
      </c>
      <c r="W22" s="45" t="str">
        <f t="shared" si="3"/>
        <v/>
      </c>
      <c r="X22" s="38"/>
      <c r="Y22" s="78" t="str">
        <f t="shared" si="9"/>
        <v/>
      </c>
      <c r="Z22" s="45" t="str">
        <f t="shared" si="4"/>
        <v/>
      </c>
      <c r="AA22" s="45" t="str">
        <f t="shared" si="5"/>
        <v/>
      </c>
      <c r="AB22" s="38"/>
      <c r="AC22" s="39" t="str">
        <f t="shared" si="10"/>
        <v/>
      </c>
      <c r="AD22" s="45" t="str">
        <f t="shared" si="11"/>
        <v/>
      </c>
      <c r="AE22" s="45" t="str">
        <f t="shared" si="12"/>
        <v/>
      </c>
    </row>
    <row r="23" spans="1:31" ht="15" x14ac:dyDescent="0.2">
      <c r="A23" s="136"/>
      <c r="B23" s="124">
        <v>3</v>
      </c>
      <c r="C23" s="127" t="s">
        <v>36</v>
      </c>
      <c r="D23" s="130" t="s">
        <v>28</v>
      </c>
      <c r="E23" s="131"/>
      <c r="F23" s="23">
        <v>60</v>
      </c>
      <c r="G23" s="23">
        <v>60</v>
      </c>
      <c r="H23" s="25">
        <v>80</v>
      </c>
      <c r="I23" s="22"/>
      <c r="J23" s="46"/>
      <c r="K23" s="47"/>
      <c r="L23" s="48"/>
      <c r="M23" s="78" t="str">
        <f t="shared" si="6"/>
        <v/>
      </c>
      <c r="N23" s="45" t="str">
        <f t="shared" si="15"/>
        <v/>
      </c>
      <c r="O23" s="45" t="str">
        <f t="shared" si="16"/>
        <v/>
      </c>
      <c r="P23" s="48"/>
      <c r="Q23" s="78" t="str">
        <f t="shared" si="7"/>
        <v/>
      </c>
      <c r="R23" s="45" t="str">
        <f t="shared" si="0"/>
        <v/>
      </c>
      <c r="S23" s="45" t="str">
        <f t="shared" si="1"/>
        <v/>
      </c>
      <c r="T23" s="48"/>
      <c r="U23" s="78" t="str">
        <f t="shared" si="8"/>
        <v/>
      </c>
      <c r="V23" s="45" t="str">
        <f t="shared" si="2"/>
        <v/>
      </c>
      <c r="W23" s="45" t="str">
        <f t="shared" si="3"/>
        <v/>
      </c>
      <c r="X23" s="48"/>
      <c r="Y23" s="78" t="str">
        <f t="shared" si="9"/>
        <v/>
      </c>
      <c r="Z23" s="45" t="str">
        <f t="shared" si="4"/>
        <v/>
      </c>
      <c r="AA23" s="45" t="str">
        <f t="shared" si="5"/>
        <v/>
      </c>
      <c r="AB23" s="48"/>
      <c r="AC23" s="39" t="str">
        <f t="shared" si="10"/>
        <v/>
      </c>
      <c r="AD23" s="45" t="str">
        <f t="shared" si="11"/>
        <v/>
      </c>
      <c r="AE23" s="45" t="str">
        <f t="shared" si="12"/>
        <v/>
      </c>
    </row>
    <row r="24" spans="1:31" ht="15" x14ac:dyDescent="0.2">
      <c r="A24" s="136"/>
      <c r="B24" s="125"/>
      <c r="C24" s="128"/>
      <c r="D24" s="127" t="s">
        <v>31</v>
      </c>
      <c r="E24" s="24" t="s">
        <v>32</v>
      </c>
      <c r="F24" s="23">
        <v>20</v>
      </c>
      <c r="G24" s="23">
        <v>40</v>
      </c>
      <c r="H24" s="25">
        <v>55</v>
      </c>
      <c r="I24" s="22"/>
      <c r="J24" s="46"/>
      <c r="K24" s="47"/>
      <c r="L24" s="48"/>
      <c r="M24" s="78" t="str">
        <f t="shared" si="6"/>
        <v/>
      </c>
      <c r="N24" s="45" t="str">
        <f t="shared" si="15"/>
        <v/>
      </c>
      <c r="O24" s="45" t="str">
        <f t="shared" si="16"/>
        <v/>
      </c>
      <c r="P24" s="48"/>
      <c r="Q24" s="78" t="str">
        <f t="shared" si="7"/>
        <v/>
      </c>
      <c r="R24" s="45" t="str">
        <f t="shared" si="0"/>
        <v/>
      </c>
      <c r="S24" s="45" t="str">
        <f t="shared" si="1"/>
        <v/>
      </c>
      <c r="T24" s="48"/>
      <c r="U24" s="78" t="str">
        <f t="shared" si="8"/>
        <v/>
      </c>
      <c r="V24" s="45" t="str">
        <f t="shared" si="2"/>
        <v/>
      </c>
      <c r="W24" s="45" t="str">
        <f t="shared" si="3"/>
        <v/>
      </c>
      <c r="X24" s="48"/>
      <c r="Y24" s="78" t="str">
        <f t="shared" si="9"/>
        <v/>
      </c>
      <c r="Z24" s="45" t="str">
        <f t="shared" si="4"/>
        <v/>
      </c>
      <c r="AA24" s="45" t="str">
        <f t="shared" si="5"/>
        <v/>
      </c>
      <c r="AB24" s="48"/>
      <c r="AC24" s="39" t="str">
        <f t="shared" si="10"/>
        <v/>
      </c>
      <c r="AD24" s="45" t="str">
        <f t="shared" si="11"/>
        <v/>
      </c>
      <c r="AE24" s="45" t="str">
        <f t="shared" si="12"/>
        <v/>
      </c>
    </row>
    <row r="25" spans="1:31" ht="15" x14ac:dyDescent="0.2">
      <c r="A25" s="136"/>
      <c r="B25" s="126"/>
      <c r="C25" s="129"/>
      <c r="D25" s="129"/>
      <c r="E25" s="24" t="s">
        <v>33</v>
      </c>
      <c r="F25" s="23">
        <v>30</v>
      </c>
      <c r="G25" s="23">
        <v>70</v>
      </c>
      <c r="H25" s="25">
        <v>95</v>
      </c>
      <c r="I25" s="22"/>
      <c r="J25" s="46"/>
      <c r="K25" s="47"/>
      <c r="L25" s="48"/>
      <c r="M25" s="78" t="str">
        <f t="shared" si="6"/>
        <v/>
      </c>
      <c r="N25" s="45" t="str">
        <f t="shared" si="15"/>
        <v/>
      </c>
      <c r="O25" s="45" t="str">
        <f t="shared" si="16"/>
        <v/>
      </c>
      <c r="P25" s="48"/>
      <c r="Q25" s="78" t="str">
        <f t="shared" si="7"/>
        <v/>
      </c>
      <c r="R25" s="45" t="str">
        <f t="shared" si="0"/>
        <v/>
      </c>
      <c r="S25" s="45" t="str">
        <f t="shared" si="1"/>
        <v/>
      </c>
      <c r="T25" s="48"/>
      <c r="U25" s="78" t="str">
        <f t="shared" si="8"/>
        <v/>
      </c>
      <c r="V25" s="45" t="str">
        <f t="shared" si="2"/>
        <v/>
      </c>
      <c r="W25" s="45" t="str">
        <f t="shared" si="3"/>
        <v/>
      </c>
      <c r="X25" s="48"/>
      <c r="Y25" s="78" t="str">
        <f t="shared" si="9"/>
        <v/>
      </c>
      <c r="Z25" s="45" t="str">
        <f t="shared" si="4"/>
        <v/>
      </c>
      <c r="AA25" s="45" t="str">
        <f t="shared" si="5"/>
        <v/>
      </c>
      <c r="AB25" s="48"/>
      <c r="AC25" s="39" t="str">
        <f t="shared" si="10"/>
        <v/>
      </c>
      <c r="AD25" s="45" t="str">
        <f t="shared" si="11"/>
        <v/>
      </c>
      <c r="AE25" s="45" t="str">
        <f t="shared" si="12"/>
        <v/>
      </c>
    </row>
    <row r="26" spans="1:31" ht="15" x14ac:dyDescent="0.2">
      <c r="A26" s="136"/>
      <c r="B26" s="124"/>
      <c r="C26" s="127" t="s">
        <v>37</v>
      </c>
      <c r="D26" s="130" t="s">
        <v>28</v>
      </c>
      <c r="E26" s="131"/>
      <c r="F26" s="23">
        <v>60</v>
      </c>
      <c r="G26" s="23">
        <v>60</v>
      </c>
      <c r="H26" s="25">
        <v>80</v>
      </c>
      <c r="I26" s="22"/>
      <c r="J26" s="42" t="s">
        <v>29</v>
      </c>
      <c r="K26" s="47" t="s">
        <v>35</v>
      </c>
      <c r="L26" s="48"/>
      <c r="M26" s="78"/>
      <c r="N26" s="45"/>
      <c r="O26" s="45"/>
      <c r="P26" s="48"/>
      <c r="Q26" s="78"/>
      <c r="R26" s="45" t="str">
        <f t="shared" si="0"/>
        <v/>
      </c>
      <c r="S26" s="45" t="str">
        <f t="shared" si="1"/>
        <v/>
      </c>
      <c r="T26" s="48"/>
      <c r="U26" s="78"/>
      <c r="V26" s="45" t="str">
        <f t="shared" si="2"/>
        <v/>
      </c>
      <c r="W26" s="45" t="str">
        <f t="shared" si="3"/>
        <v/>
      </c>
      <c r="X26" s="48"/>
      <c r="Y26" s="78"/>
      <c r="Z26" s="45" t="str">
        <f t="shared" si="4"/>
        <v/>
      </c>
      <c r="AA26" s="45" t="str">
        <f t="shared" si="5"/>
        <v/>
      </c>
      <c r="AB26" s="48">
        <v>70</v>
      </c>
      <c r="AC26" s="39">
        <f t="shared" ref="AC26" si="17">IF(ISERROR(1/AB26), "", 1/AB26)</f>
        <v>1.4285714285714285E-2</v>
      </c>
      <c r="AD26" s="45" t="str">
        <f>IF(ISBLANK(AB26),"",IF(AB26&lt;F26,"Yes","No"))</f>
        <v>No</v>
      </c>
      <c r="AE26" s="45" t="str">
        <f>IF(ISBLANK(AB26),"",IF(AB26&gt;H26,"Yes","No"))</f>
        <v>No</v>
      </c>
    </row>
    <row r="27" spans="1:31" ht="15" x14ac:dyDescent="0.2">
      <c r="A27" s="136"/>
      <c r="B27" s="125"/>
      <c r="C27" s="128"/>
      <c r="D27" s="127" t="s">
        <v>31</v>
      </c>
      <c r="E27" s="24" t="s">
        <v>32</v>
      </c>
      <c r="F27" s="23">
        <v>20</v>
      </c>
      <c r="G27" s="23">
        <v>40</v>
      </c>
      <c r="H27" s="25">
        <v>55</v>
      </c>
      <c r="I27" s="22"/>
      <c r="J27" s="46"/>
      <c r="K27" s="47"/>
      <c r="L27" s="48"/>
      <c r="M27" s="78" t="str">
        <f t="shared" si="6"/>
        <v/>
      </c>
      <c r="N27" s="45" t="str">
        <f t="shared" si="15"/>
        <v/>
      </c>
      <c r="O27" s="45" t="str">
        <f t="shared" si="16"/>
        <v/>
      </c>
      <c r="P27" s="48"/>
      <c r="Q27" s="78" t="str">
        <f t="shared" si="7"/>
        <v/>
      </c>
      <c r="R27" s="45" t="str">
        <f t="shared" si="0"/>
        <v/>
      </c>
      <c r="S27" s="45" t="str">
        <f t="shared" si="1"/>
        <v/>
      </c>
      <c r="T27" s="48"/>
      <c r="U27" s="78" t="str">
        <f t="shared" si="8"/>
        <v/>
      </c>
      <c r="V27" s="45" t="str">
        <f t="shared" si="2"/>
        <v/>
      </c>
      <c r="W27" s="45" t="str">
        <f t="shared" si="3"/>
        <v/>
      </c>
      <c r="X27" s="48"/>
      <c r="Y27" s="78" t="str">
        <f t="shared" si="9"/>
        <v/>
      </c>
      <c r="Z27" s="45" t="str">
        <f t="shared" si="4"/>
        <v/>
      </c>
      <c r="AA27" s="45" t="str">
        <f t="shared" si="5"/>
        <v/>
      </c>
      <c r="AB27" s="48"/>
      <c r="AC27" s="39" t="str">
        <f t="shared" si="10"/>
        <v/>
      </c>
      <c r="AD27" s="45" t="str">
        <f t="shared" si="11"/>
        <v/>
      </c>
      <c r="AE27" s="45" t="str">
        <f t="shared" si="12"/>
        <v/>
      </c>
    </row>
    <row r="28" spans="1:31" ht="15" x14ac:dyDescent="0.2">
      <c r="A28" s="136"/>
      <c r="B28" s="126"/>
      <c r="C28" s="129"/>
      <c r="D28" s="129"/>
      <c r="E28" s="24" t="s">
        <v>33</v>
      </c>
      <c r="F28" s="23">
        <v>30</v>
      </c>
      <c r="G28" s="23">
        <v>70</v>
      </c>
      <c r="H28" s="25">
        <v>95</v>
      </c>
      <c r="I28" s="22"/>
      <c r="J28" s="46"/>
      <c r="K28" s="47"/>
      <c r="L28" s="48"/>
      <c r="M28" s="78" t="str">
        <f t="shared" si="6"/>
        <v/>
      </c>
      <c r="N28" s="45" t="str">
        <f t="shared" si="15"/>
        <v/>
      </c>
      <c r="O28" s="45" t="str">
        <f t="shared" si="16"/>
        <v/>
      </c>
      <c r="P28" s="48"/>
      <c r="Q28" s="78" t="str">
        <f t="shared" si="7"/>
        <v/>
      </c>
      <c r="R28" s="45" t="str">
        <f t="shared" si="0"/>
        <v/>
      </c>
      <c r="S28" s="45" t="str">
        <f t="shared" si="1"/>
        <v/>
      </c>
      <c r="T28" s="48"/>
      <c r="U28" s="78" t="str">
        <f t="shared" si="8"/>
        <v/>
      </c>
      <c r="V28" s="45" t="str">
        <f t="shared" si="2"/>
        <v/>
      </c>
      <c r="W28" s="45" t="str">
        <f t="shared" si="3"/>
        <v/>
      </c>
      <c r="X28" s="48"/>
      <c r="Y28" s="78" t="str">
        <f t="shared" si="9"/>
        <v/>
      </c>
      <c r="Z28" s="45" t="str">
        <f t="shared" si="4"/>
        <v/>
      </c>
      <c r="AA28" s="45" t="str">
        <f t="shared" si="5"/>
        <v/>
      </c>
      <c r="AB28" s="48"/>
      <c r="AC28" s="39" t="str">
        <f t="shared" si="10"/>
        <v/>
      </c>
      <c r="AD28" s="45" t="str">
        <f t="shared" si="11"/>
        <v/>
      </c>
      <c r="AE28" s="45" t="str">
        <f t="shared" si="12"/>
        <v/>
      </c>
    </row>
    <row r="29" spans="1:31" ht="15" x14ac:dyDescent="0.2">
      <c r="A29" s="136"/>
      <c r="B29" s="23">
        <v>4</v>
      </c>
      <c r="C29" s="130" t="s">
        <v>39</v>
      </c>
      <c r="D29" s="145"/>
      <c r="E29" s="131"/>
      <c r="F29" s="23">
        <v>30</v>
      </c>
      <c r="G29" s="23">
        <v>45</v>
      </c>
      <c r="H29" s="25">
        <v>55</v>
      </c>
      <c r="I29" s="22"/>
      <c r="J29" s="42" t="s">
        <v>40</v>
      </c>
      <c r="K29" s="43" t="s">
        <v>228</v>
      </c>
      <c r="L29" s="38">
        <v>40</v>
      </c>
      <c r="M29" s="78">
        <f t="shared" si="6"/>
        <v>2.5000000000000001E-2</v>
      </c>
      <c r="N29" s="45" t="str">
        <f t="shared" ref="N29:N40" si="18">IF(ISBLANK(L29),"",IF(L29&lt;F29,"Yes","No"))</f>
        <v>No</v>
      </c>
      <c r="O29" s="45" t="str">
        <f t="shared" ref="O29:O40" si="19">IF(ISBLANK(L29),"",IF(L29&gt;H29,"Yes","No"))</f>
        <v>No</v>
      </c>
      <c r="P29" s="48">
        <v>40</v>
      </c>
      <c r="Q29" s="78">
        <f>IF(ISERROR(1/P29), "", 1/P29)</f>
        <v>2.5000000000000001E-2</v>
      </c>
      <c r="R29" s="45" t="str">
        <f t="shared" si="0"/>
        <v>No</v>
      </c>
      <c r="S29" s="45" t="str">
        <f t="shared" si="1"/>
        <v>No</v>
      </c>
      <c r="T29" s="38">
        <v>30</v>
      </c>
      <c r="U29" s="78">
        <f t="shared" si="8"/>
        <v>3.3333333333333333E-2</v>
      </c>
      <c r="V29" s="45" t="str">
        <f t="shared" si="2"/>
        <v>No</v>
      </c>
      <c r="W29" s="45" t="str">
        <f t="shared" si="3"/>
        <v>No</v>
      </c>
      <c r="X29" s="38">
        <v>40</v>
      </c>
      <c r="Y29" s="78">
        <f>IF(ISERROR(1/X29), "", 1/X29)</f>
        <v>2.5000000000000001E-2</v>
      </c>
      <c r="Z29" s="45" t="str">
        <f t="shared" si="4"/>
        <v>No</v>
      </c>
      <c r="AA29" s="45" t="str">
        <f t="shared" si="5"/>
        <v>No</v>
      </c>
      <c r="AB29" s="38">
        <v>50</v>
      </c>
      <c r="AC29" s="39">
        <f t="shared" si="10"/>
        <v>0.02</v>
      </c>
      <c r="AD29" s="45" t="str">
        <f>IF(ISBLANK(AB29),"",IF(AB29&lt;F29,"Yes","No"))</f>
        <v>No</v>
      </c>
      <c r="AE29" s="45" t="str">
        <f t="shared" si="12"/>
        <v>No</v>
      </c>
    </row>
    <row r="30" spans="1:31" ht="15" x14ac:dyDescent="0.2">
      <c r="A30" s="136"/>
      <c r="B30" s="23">
        <v>5</v>
      </c>
      <c r="C30" s="130" t="s">
        <v>42</v>
      </c>
      <c r="D30" s="145"/>
      <c r="E30" s="131"/>
      <c r="F30" s="23">
        <v>15</v>
      </c>
      <c r="G30" s="23">
        <v>25</v>
      </c>
      <c r="H30" s="25">
        <v>25</v>
      </c>
      <c r="I30" s="22"/>
      <c r="J30" s="46"/>
      <c r="K30" s="47"/>
      <c r="L30" s="48"/>
      <c r="M30" s="78" t="str">
        <f t="shared" si="6"/>
        <v/>
      </c>
      <c r="N30" s="45" t="str">
        <f t="shared" si="18"/>
        <v/>
      </c>
      <c r="O30" s="45" t="str">
        <f t="shared" si="19"/>
        <v/>
      </c>
      <c r="P30" s="48"/>
      <c r="Q30" s="78" t="str">
        <f t="shared" si="7"/>
        <v/>
      </c>
      <c r="R30" s="45" t="str">
        <f t="shared" si="0"/>
        <v/>
      </c>
      <c r="S30" s="45" t="str">
        <f t="shared" si="1"/>
        <v/>
      </c>
      <c r="T30" s="48"/>
      <c r="U30" s="78" t="str">
        <f t="shared" si="8"/>
        <v/>
      </c>
      <c r="V30" s="45" t="str">
        <f t="shared" si="2"/>
        <v/>
      </c>
      <c r="W30" s="45" t="str">
        <f t="shared" si="3"/>
        <v/>
      </c>
      <c r="X30" s="48"/>
      <c r="Y30" s="78" t="str">
        <f>IF(ISERROR(1/X30), "", 1/X30)</f>
        <v/>
      </c>
      <c r="Z30" s="45" t="str">
        <f t="shared" si="4"/>
        <v/>
      </c>
      <c r="AA30" s="45" t="str">
        <f t="shared" si="5"/>
        <v/>
      </c>
      <c r="AB30" s="48"/>
      <c r="AC30" s="39" t="str">
        <f t="shared" si="10"/>
        <v/>
      </c>
      <c r="AD30" s="45" t="str">
        <f t="shared" si="11"/>
        <v/>
      </c>
      <c r="AE30" s="45" t="str">
        <f t="shared" si="12"/>
        <v/>
      </c>
    </row>
    <row r="31" spans="1:31" ht="15" x14ac:dyDescent="0.2">
      <c r="A31" s="136"/>
      <c r="B31" s="23">
        <v>6</v>
      </c>
      <c r="C31" s="130" t="s">
        <v>43</v>
      </c>
      <c r="D31" s="145"/>
      <c r="E31" s="131"/>
      <c r="F31" s="23">
        <v>15</v>
      </c>
      <c r="G31" s="23">
        <v>20</v>
      </c>
      <c r="H31" s="25">
        <v>20</v>
      </c>
      <c r="I31" s="22"/>
      <c r="J31" s="46"/>
      <c r="K31" s="47"/>
      <c r="L31" s="48"/>
      <c r="M31" s="78" t="str">
        <f t="shared" si="6"/>
        <v/>
      </c>
      <c r="N31" s="45" t="str">
        <f t="shared" si="18"/>
        <v/>
      </c>
      <c r="O31" s="45" t="str">
        <f t="shared" si="19"/>
        <v/>
      </c>
      <c r="P31" s="48"/>
      <c r="Q31" s="78" t="str">
        <f t="shared" si="7"/>
        <v/>
      </c>
      <c r="R31" s="45" t="str">
        <f t="shared" si="0"/>
        <v/>
      </c>
      <c r="S31" s="45" t="str">
        <f t="shared" si="1"/>
        <v/>
      </c>
      <c r="T31" s="48"/>
      <c r="U31" s="78" t="str">
        <f t="shared" si="8"/>
        <v/>
      </c>
      <c r="V31" s="45" t="str">
        <f t="shared" si="2"/>
        <v/>
      </c>
      <c r="W31" s="45" t="str">
        <f t="shared" si="3"/>
        <v/>
      </c>
      <c r="X31" s="48"/>
      <c r="Y31" s="78" t="str">
        <f t="shared" si="9"/>
        <v/>
      </c>
      <c r="Z31" s="45" t="str">
        <f t="shared" si="4"/>
        <v/>
      </c>
      <c r="AA31" s="45" t="str">
        <f t="shared" si="5"/>
        <v/>
      </c>
      <c r="AB31" s="48"/>
      <c r="AC31" s="39" t="str">
        <f t="shared" si="10"/>
        <v/>
      </c>
      <c r="AD31" s="45" t="str">
        <f t="shared" si="11"/>
        <v/>
      </c>
      <c r="AE31" s="45" t="str">
        <f t="shared" si="12"/>
        <v/>
      </c>
    </row>
    <row r="32" spans="1:31" ht="15" x14ac:dyDescent="0.2">
      <c r="A32" s="136"/>
      <c r="B32" s="23">
        <v>7</v>
      </c>
      <c r="C32" s="130" t="s">
        <v>44</v>
      </c>
      <c r="D32" s="145"/>
      <c r="E32" s="131"/>
      <c r="F32" s="23">
        <v>35</v>
      </c>
      <c r="G32" s="23">
        <v>45</v>
      </c>
      <c r="H32" s="25">
        <v>60</v>
      </c>
      <c r="I32" s="22"/>
      <c r="J32" s="42"/>
      <c r="K32" s="43"/>
      <c r="L32" s="38"/>
      <c r="M32" s="78" t="str">
        <f t="shared" si="6"/>
        <v/>
      </c>
      <c r="N32" s="45" t="str">
        <f t="shared" si="18"/>
        <v/>
      </c>
      <c r="O32" s="45" t="str">
        <f t="shared" si="19"/>
        <v/>
      </c>
      <c r="P32" s="38"/>
      <c r="Q32" s="78" t="str">
        <f t="shared" si="7"/>
        <v/>
      </c>
      <c r="R32" s="45" t="str">
        <f t="shared" si="0"/>
        <v/>
      </c>
      <c r="S32" s="45" t="str">
        <f t="shared" si="1"/>
        <v/>
      </c>
      <c r="T32" s="38"/>
      <c r="U32" s="78" t="str">
        <f t="shared" si="8"/>
        <v/>
      </c>
      <c r="V32" s="45" t="str">
        <f t="shared" si="2"/>
        <v/>
      </c>
      <c r="W32" s="45" t="str">
        <f t="shared" si="3"/>
        <v/>
      </c>
      <c r="X32" s="38"/>
      <c r="Y32" s="78" t="str">
        <f t="shared" si="9"/>
        <v/>
      </c>
      <c r="Z32" s="45" t="str">
        <f t="shared" si="4"/>
        <v/>
      </c>
      <c r="AA32" s="45" t="str">
        <f t="shared" si="5"/>
        <v/>
      </c>
      <c r="AB32" s="38"/>
      <c r="AC32" s="39" t="str">
        <f t="shared" si="10"/>
        <v/>
      </c>
      <c r="AD32" s="45" t="str">
        <f t="shared" si="11"/>
        <v/>
      </c>
      <c r="AE32" s="45" t="str">
        <f t="shared" si="12"/>
        <v/>
      </c>
    </row>
    <row r="33" spans="1:31" ht="15" x14ac:dyDescent="0.2">
      <c r="A33" s="136"/>
      <c r="B33" s="124">
        <v>8</v>
      </c>
      <c r="C33" s="141" t="s">
        <v>45</v>
      </c>
      <c r="D33" s="146"/>
      <c r="E33" s="142"/>
      <c r="F33" s="124">
        <v>50</v>
      </c>
      <c r="G33" s="124">
        <v>60</v>
      </c>
      <c r="H33" s="133">
        <v>75</v>
      </c>
      <c r="I33" s="22"/>
      <c r="J33" s="42" t="s">
        <v>40</v>
      </c>
      <c r="K33" s="43" t="s">
        <v>46</v>
      </c>
      <c r="L33" s="38">
        <v>45</v>
      </c>
      <c r="M33" s="78">
        <f t="shared" si="6"/>
        <v>2.2222222222222223E-2</v>
      </c>
      <c r="N33" s="45" t="str">
        <f t="shared" si="18"/>
        <v>Yes</v>
      </c>
      <c r="O33" s="45" t="str">
        <f t="shared" si="19"/>
        <v>No</v>
      </c>
      <c r="P33" s="38"/>
      <c r="Q33" s="78" t="str">
        <f t="shared" si="7"/>
        <v/>
      </c>
      <c r="R33" s="45" t="str">
        <f t="shared" si="0"/>
        <v/>
      </c>
      <c r="S33" s="45" t="str">
        <f t="shared" si="1"/>
        <v/>
      </c>
      <c r="T33" s="38"/>
      <c r="U33" s="78" t="str">
        <f t="shared" si="8"/>
        <v/>
      </c>
      <c r="V33" s="45" t="str">
        <f t="shared" si="2"/>
        <v/>
      </c>
      <c r="W33" s="45" t="str">
        <f t="shared" si="3"/>
        <v/>
      </c>
      <c r="X33" s="38"/>
      <c r="Y33" s="78" t="str">
        <f t="shared" si="9"/>
        <v/>
      </c>
      <c r="Z33" s="45" t="str">
        <f t="shared" si="4"/>
        <v/>
      </c>
      <c r="AA33" s="45" t="str">
        <f t="shared" si="5"/>
        <v/>
      </c>
      <c r="AB33" s="38"/>
      <c r="AC33" s="39" t="str">
        <f t="shared" si="10"/>
        <v/>
      </c>
      <c r="AD33" s="45" t="str">
        <f t="shared" si="11"/>
        <v/>
      </c>
      <c r="AE33" s="45" t="str">
        <f t="shared" si="12"/>
        <v/>
      </c>
    </row>
    <row r="34" spans="1:31" ht="15" x14ac:dyDescent="0.2">
      <c r="A34" s="136"/>
      <c r="B34" s="125"/>
      <c r="C34" s="151"/>
      <c r="D34" s="152"/>
      <c r="E34" s="153"/>
      <c r="F34" s="125"/>
      <c r="G34" s="125"/>
      <c r="H34" s="154"/>
      <c r="I34" s="22"/>
      <c r="J34" s="42" t="s">
        <v>40</v>
      </c>
      <c r="K34" s="43" t="s">
        <v>46</v>
      </c>
      <c r="L34" s="38">
        <v>55</v>
      </c>
      <c r="M34" s="78">
        <f t="shared" ref="M34:M35" si="20">IF(ISERROR(1/L34), "", 1/L34)</f>
        <v>1.8181818181818181E-2</v>
      </c>
      <c r="N34" s="45" t="str">
        <f>IF(ISBLANK(L34),"",IF(L34&lt;F33,"Yes","No"))</f>
        <v>No</v>
      </c>
      <c r="O34" s="45" t="str">
        <f>IF(ISBLANK(L34),"",IF(L34&gt;H33,"Yes","No"))</f>
        <v>No</v>
      </c>
      <c r="P34" s="38">
        <v>40</v>
      </c>
      <c r="Q34" s="78">
        <f t="shared" si="7"/>
        <v>2.5000000000000001E-2</v>
      </c>
      <c r="R34" s="45" t="str">
        <f>IF(ISBLANK(P34),"",IF(P34&lt;F33,"Yes","No"))</f>
        <v>Yes</v>
      </c>
      <c r="S34" s="45" t="str">
        <f>IF(ISBLANK(P34),"",IF(P34&gt;H33,"Yes","No"))</f>
        <v>No</v>
      </c>
      <c r="T34" s="38">
        <v>50</v>
      </c>
      <c r="U34" s="78">
        <f t="shared" si="8"/>
        <v>0.02</v>
      </c>
      <c r="V34" s="45" t="str">
        <f>IF(ISBLANK(T34),"",IF(T34&lt;F33,"Yes","No"))</f>
        <v>No</v>
      </c>
      <c r="W34" s="45" t="str">
        <f>IF(ISBLANK(T34),"",IF(T34&gt;H33,"Yes","No"))</f>
        <v>No</v>
      </c>
      <c r="X34" s="38">
        <v>50</v>
      </c>
      <c r="Y34" s="78">
        <f t="shared" si="9"/>
        <v>0.02</v>
      </c>
      <c r="Z34" s="45" t="str">
        <f>IF(ISBLANK(X34),"",IF(X34&lt;F33,"Yes","No"))</f>
        <v>No</v>
      </c>
      <c r="AA34" s="45" t="str">
        <f>IF(ISBLANK(X34),"",IF(X34&gt;H33,"Yes","No"))</f>
        <v>No</v>
      </c>
      <c r="AB34" s="38">
        <v>60</v>
      </c>
      <c r="AC34" s="39">
        <f t="shared" si="10"/>
        <v>1.6666666666666666E-2</v>
      </c>
      <c r="AD34" s="45" t="str">
        <f>IF(ISBLANK(AB34),"",IF(AB34&lt;F33,"Yes","No"))</f>
        <v>No</v>
      </c>
      <c r="AE34" s="45" t="str">
        <f>IF(ISBLANK(AB34),"",IF(AB34&gt;H33,"Yes","No"))</f>
        <v>No</v>
      </c>
    </row>
    <row r="35" spans="1:31" ht="15" x14ac:dyDescent="0.2">
      <c r="A35" s="136"/>
      <c r="B35" s="125"/>
      <c r="C35" s="151"/>
      <c r="D35" s="152"/>
      <c r="E35" s="153"/>
      <c r="F35" s="125"/>
      <c r="G35" s="125"/>
      <c r="H35" s="154"/>
      <c r="I35" s="22"/>
      <c r="J35" s="42" t="s">
        <v>47</v>
      </c>
      <c r="K35" s="43" t="s">
        <v>229</v>
      </c>
      <c r="L35" s="38">
        <v>45</v>
      </c>
      <c r="M35" s="78">
        <f t="shared" si="20"/>
        <v>2.2222222222222223E-2</v>
      </c>
      <c r="N35" s="45" t="str">
        <f>IF(ISBLANK(L35),"",IF(L35&lt;F33,"Yes","No"))</f>
        <v>Yes</v>
      </c>
      <c r="O35" s="45" t="str">
        <f>IF(ISBLANK(L35),"",IF(L35&gt;H33,"Yes","No"))</f>
        <v>No</v>
      </c>
      <c r="P35" s="38"/>
      <c r="Q35" s="78"/>
      <c r="R35" s="45"/>
      <c r="S35" s="45"/>
      <c r="T35" s="38"/>
      <c r="U35" s="78"/>
      <c r="V35" s="45"/>
      <c r="W35" s="45"/>
      <c r="X35" s="38"/>
      <c r="Y35" s="78"/>
      <c r="Z35" s="45"/>
      <c r="AA35" s="45"/>
      <c r="AB35" s="38"/>
      <c r="AC35" s="39"/>
      <c r="AD35" s="45"/>
      <c r="AE35" s="45"/>
    </row>
    <row r="36" spans="1:31" ht="15" x14ac:dyDescent="0.2">
      <c r="A36" s="136"/>
      <c r="B36" s="126"/>
      <c r="C36" s="143"/>
      <c r="D36" s="147"/>
      <c r="E36" s="144"/>
      <c r="F36" s="126"/>
      <c r="G36" s="126"/>
      <c r="H36" s="134"/>
      <c r="I36" s="22"/>
      <c r="J36" s="42" t="s">
        <v>47</v>
      </c>
      <c r="K36" s="43" t="s">
        <v>229</v>
      </c>
      <c r="L36" s="38">
        <v>55</v>
      </c>
      <c r="M36" s="78">
        <f t="shared" si="6"/>
        <v>1.8181818181818181E-2</v>
      </c>
      <c r="N36" s="45" t="str">
        <f>IF(ISBLANK(L36),"",IF(L36&lt;F33,"Yes","No"))</f>
        <v>No</v>
      </c>
      <c r="O36" s="45" t="str">
        <f>IF(ISBLANK(L36),"",IF(L36&gt;H33,"Yes","No"))</f>
        <v>No</v>
      </c>
      <c r="P36" s="38">
        <v>40</v>
      </c>
      <c r="Q36" s="78">
        <f t="shared" si="7"/>
        <v>2.5000000000000001E-2</v>
      </c>
      <c r="R36" s="45" t="str">
        <f>IF(ISBLANK(P36),"",IF(P36&lt;F33,"Yes","No"))</f>
        <v>Yes</v>
      </c>
      <c r="S36" s="45" t="str">
        <f>IF(ISBLANK(P36),"",IF(P36&gt;H33,"Yes","No"))</f>
        <v>No</v>
      </c>
      <c r="T36" s="38">
        <v>50</v>
      </c>
      <c r="U36" s="78">
        <f t="shared" si="8"/>
        <v>0.02</v>
      </c>
      <c r="V36" s="45" t="str">
        <f>IF(ISBLANK(T36),"",IF(T36&lt;F33,"Yes","No"))</f>
        <v>No</v>
      </c>
      <c r="W36" s="45" t="str">
        <f>IF(ISBLANK(T36),"",IF(T36&gt;H33,"Yes","No"))</f>
        <v>No</v>
      </c>
      <c r="X36" s="38">
        <v>50</v>
      </c>
      <c r="Y36" s="78">
        <f t="shared" si="9"/>
        <v>0.02</v>
      </c>
      <c r="Z36" s="45" t="str">
        <f>IF(ISBLANK(X36),"",IF(X36&lt;F33,"Yes","No"))</f>
        <v>No</v>
      </c>
      <c r="AA36" s="45" t="str">
        <f>IF(ISBLANK(X36),"",IF(X36&gt;H33,"Yes","No"))</f>
        <v>No</v>
      </c>
      <c r="AB36" s="38">
        <v>60</v>
      </c>
      <c r="AC36" s="39">
        <f t="shared" si="10"/>
        <v>1.6666666666666666E-2</v>
      </c>
      <c r="AD36" s="45" t="str">
        <f>IF(ISBLANK(AB36),"",IF(AB36&lt;F33,"Yes","No"))</f>
        <v>No</v>
      </c>
      <c r="AE36" s="45" t="str">
        <f>IF(ISBLANK(AB36),"",IF(AB36&gt;H33,"Yes","No"))</f>
        <v>No</v>
      </c>
    </row>
    <row r="37" spans="1:31" ht="15" x14ac:dyDescent="0.2">
      <c r="A37" s="136"/>
      <c r="B37" s="23">
        <v>9</v>
      </c>
      <c r="C37" s="130" t="s">
        <v>49</v>
      </c>
      <c r="D37" s="145"/>
      <c r="E37" s="131"/>
      <c r="F37" s="23">
        <v>30</v>
      </c>
      <c r="G37" s="23">
        <v>40</v>
      </c>
      <c r="H37" s="25">
        <v>60</v>
      </c>
      <c r="I37" s="22"/>
      <c r="J37" s="42" t="s">
        <v>50</v>
      </c>
      <c r="K37" s="43" t="s">
        <v>230</v>
      </c>
      <c r="L37" s="38">
        <v>45</v>
      </c>
      <c r="M37" s="78">
        <f t="shared" si="6"/>
        <v>2.2222222222222223E-2</v>
      </c>
      <c r="N37" s="45" t="str">
        <f t="shared" si="18"/>
        <v>No</v>
      </c>
      <c r="O37" s="45" t="str">
        <f t="shared" si="19"/>
        <v>No</v>
      </c>
      <c r="P37" s="38">
        <v>40</v>
      </c>
      <c r="Q37" s="78">
        <f t="shared" si="7"/>
        <v>2.5000000000000001E-2</v>
      </c>
      <c r="R37" s="45" t="str">
        <f>IF(ISBLANK(P37),"",IF(P37&lt;F37,"Yes","No"))</f>
        <v>No</v>
      </c>
      <c r="S37" s="45" t="str">
        <f>IF(ISBLANK(P37),"",IF(P37&gt;H37,"Yes","No"))</f>
        <v>No</v>
      </c>
      <c r="T37" s="38">
        <v>40</v>
      </c>
      <c r="U37" s="78">
        <f t="shared" si="8"/>
        <v>2.5000000000000001E-2</v>
      </c>
      <c r="V37" s="45" t="str">
        <f>IF(ISBLANK(T37),"",IF(T37&lt;F37,"Yes","No"))</f>
        <v>No</v>
      </c>
      <c r="W37" s="45" t="str">
        <f>IF(ISBLANK(T37),"",IF(T37&gt;H37,"Yes","No"))</f>
        <v>No</v>
      </c>
      <c r="X37" s="38">
        <v>40</v>
      </c>
      <c r="Y37" s="78">
        <f t="shared" si="9"/>
        <v>2.5000000000000001E-2</v>
      </c>
      <c r="Z37" s="45" t="str">
        <f>IF(ISBLANK(X37),"",IF(X37&lt;F37,"Yes","No"))</f>
        <v>No</v>
      </c>
      <c r="AA37" s="45" t="str">
        <f>IF(ISBLANK(X37),"",IF(X37&gt;H37,"Yes","No"))</f>
        <v>No</v>
      </c>
      <c r="AB37" s="38">
        <v>40</v>
      </c>
      <c r="AC37" s="39">
        <f t="shared" si="10"/>
        <v>2.5000000000000001E-2</v>
      </c>
      <c r="AD37" s="45" t="str">
        <f t="shared" si="11"/>
        <v>No</v>
      </c>
      <c r="AE37" s="45" t="str">
        <f t="shared" si="12"/>
        <v>No</v>
      </c>
    </row>
    <row r="38" spans="1:31" ht="15" x14ac:dyDescent="0.2">
      <c r="A38" s="136"/>
      <c r="B38" s="26">
        <v>10</v>
      </c>
      <c r="C38" s="101" t="s">
        <v>52</v>
      </c>
      <c r="D38" s="102"/>
      <c r="E38" s="103"/>
      <c r="F38" s="26">
        <v>25</v>
      </c>
      <c r="G38" s="26">
        <v>30</v>
      </c>
      <c r="H38" s="27">
        <v>40</v>
      </c>
      <c r="I38" s="22"/>
      <c r="J38" s="42" t="s">
        <v>40</v>
      </c>
      <c r="K38" s="43" t="s">
        <v>231</v>
      </c>
      <c r="L38" s="38"/>
      <c r="M38" s="78" t="str">
        <f t="shared" si="6"/>
        <v/>
      </c>
      <c r="N38" s="45" t="str">
        <f t="shared" si="18"/>
        <v/>
      </c>
      <c r="O38" s="45" t="str">
        <f t="shared" si="19"/>
        <v/>
      </c>
      <c r="P38" s="38"/>
      <c r="Q38" s="78" t="str">
        <f t="shared" si="7"/>
        <v/>
      </c>
      <c r="R38" s="45" t="str">
        <f>IF(ISBLANK(P38),"",IF(P38&lt;F38,"Yes","No"))</f>
        <v/>
      </c>
      <c r="S38" s="45" t="str">
        <f>IF(ISBLANK(P38),"",IF(P38&gt;H38,"Yes","No"))</f>
        <v/>
      </c>
      <c r="T38" s="38"/>
      <c r="U38" s="78" t="str">
        <f t="shared" si="8"/>
        <v/>
      </c>
      <c r="V38" s="45" t="str">
        <f>IF(ISBLANK(T38),"",IF(T38&lt;F38,"Yes","No"))</f>
        <v/>
      </c>
      <c r="W38" s="45" t="str">
        <f>IF(ISBLANK(T38),"",IF(T38&gt;H38,"Yes","No"))</f>
        <v/>
      </c>
      <c r="X38" s="38">
        <v>30</v>
      </c>
      <c r="Y38" s="78">
        <f t="shared" si="9"/>
        <v>3.3333333333333333E-2</v>
      </c>
      <c r="Z38" s="45" t="str">
        <f>IF(ISBLANK(X38),"",IF(X38&lt;F38,"Yes","No"))</f>
        <v>No</v>
      </c>
      <c r="AA38" s="45" t="str">
        <f>IF(ISBLANK(X38),"",IF(X38&gt;H38,"Yes","No"))</f>
        <v>No</v>
      </c>
      <c r="AB38" s="38">
        <v>30</v>
      </c>
      <c r="AC38" s="39">
        <f t="shared" si="10"/>
        <v>3.3333333333333333E-2</v>
      </c>
      <c r="AD38" s="45" t="str">
        <f t="shared" ref="AD38" si="21">IF(ISBLANK(AB38),"",IF(AB38&lt;F38,"Yes","No"))</f>
        <v>No</v>
      </c>
      <c r="AE38" s="45" t="str">
        <f t="shared" ref="AE38" si="22">IF(ISBLANK(AB38),"",IF(AB38&gt;H38,"Yes","No"))</f>
        <v>No</v>
      </c>
    </row>
    <row r="39" spans="1:31" ht="15.75" thickBot="1" x14ac:dyDescent="0.25">
      <c r="A39" s="136"/>
      <c r="B39" s="26">
        <v>11</v>
      </c>
      <c r="C39" s="148" t="s">
        <v>53</v>
      </c>
      <c r="D39" s="149"/>
      <c r="E39" s="150"/>
      <c r="F39" s="26">
        <v>25</v>
      </c>
      <c r="G39" s="26">
        <v>40</v>
      </c>
      <c r="H39" s="27">
        <v>55</v>
      </c>
      <c r="I39" s="22"/>
      <c r="J39" s="87" t="s">
        <v>40</v>
      </c>
      <c r="K39" s="88" t="s">
        <v>232</v>
      </c>
      <c r="L39" s="51">
        <v>25</v>
      </c>
      <c r="M39" s="79">
        <f t="shared" si="6"/>
        <v>0.04</v>
      </c>
      <c r="N39" s="54" t="str">
        <f t="shared" si="18"/>
        <v>No</v>
      </c>
      <c r="O39" s="54" t="str">
        <f t="shared" si="19"/>
        <v>No</v>
      </c>
      <c r="P39" s="51"/>
      <c r="Q39" s="79" t="str">
        <f t="shared" si="7"/>
        <v/>
      </c>
      <c r="R39" s="54" t="str">
        <f>IF(ISBLANK(P39),"",IF(P39&lt;F39,"Yes","No"))</f>
        <v/>
      </c>
      <c r="S39" s="54" t="str">
        <f>IF(ISBLANK(P39),"",IF(P39&gt;H39,"Yes","No"))</f>
        <v/>
      </c>
      <c r="T39" s="51"/>
      <c r="U39" s="79" t="str">
        <f t="shared" si="8"/>
        <v/>
      </c>
      <c r="V39" s="54" t="str">
        <f>IF(ISBLANK(T39),"",IF(T39&lt;F39,"Yes","No"))</f>
        <v/>
      </c>
      <c r="W39" s="54" t="str">
        <f>IF(ISBLANK(T39),"",IF(T39&gt;H39,"Yes","No"))</f>
        <v/>
      </c>
      <c r="X39" s="51"/>
      <c r="Y39" s="79" t="str">
        <f t="shared" si="9"/>
        <v/>
      </c>
      <c r="Z39" s="54" t="str">
        <f>IF(ISBLANK(X39),"",IF(X39&lt;F39,"Yes","No"))</f>
        <v/>
      </c>
      <c r="AA39" s="54" t="str">
        <f>IF(ISBLANK(X39),"",IF(X39&gt;H39,"Yes","No"))</f>
        <v/>
      </c>
      <c r="AB39" s="63"/>
      <c r="AC39" s="52" t="str">
        <f t="shared" si="10"/>
        <v/>
      </c>
      <c r="AD39" s="54" t="str">
        <f t="shared" si="11"/>
        <v/>
      </c>
      <c r="AE39" s="54" t="str">
        <f t="shared" si="12"/>
        <v/>
      </c>
    </row>
    <row r="40" spans="1:31" ht="15" x14ac:dyDescent="0.2">
      <c r="A40" s="155" t="s">
        <v>54</v>
      </c>
      <c r="B40" s="137">
        <v>12</v>
      </c>
      <c r="C40" s="137" t="s">
        <v>55</v>
      </c>
      <c r="D40" s="160" t="s">
        <v>28</v>
      </c>
      <c r="E40" s="161"/>
      <c r="F40" s="137">
        <v>30</v>
      </c>
      <c r="G40" s="137">
        <v>45</v>
      </c>
      <c r="H40" s="167">
        <v>60</v>
      </c>
      <c r="I40" s="22"/>
      <c r="J40" s="55" t="s">
        <v>56</v>
      </c>
      <c r="K40" s="56" t="s">
        <v>233</v>
      </c>
      <c r="L40" s="57"/>
      <c r="M40" s="80"/>
      <c r="N40" s="60" t="str">
        <f t="shared" si="18"/>
        <v/>
      </c>
      <c r="O40" s="60" t="str">
        <f t="shared" si="19"/>
        <v/>
      </c>
      <c r="P40" s="57">
        <v>40</v>
      </c>
      <c r="Q40" s="80">
        <f t="shared" si="7"/>
        <v>2.5000000000000001E-2</v>
      </c>
      <c r="R40" s="60" t="str">
        <f>IF(ISBLANK(P40),"",IF(P40&lt;F40,"Yes","No"))</f>
        <v>No</v>
      </c>
      <c r="S40" s="60" t="str">
        <f>IF(ISBLANK(P40),"",IF(P40&gt;H40,"Yes","No"))</f>
        <v>No</v>
      </c>
      <c r="T40" s="76">
        <v>40</v>
      </c>
      <c r="U40" s="78">
        <f t="shared" ref="U40" si="23">IF(ISERROR(1/T40), "", 1/T40)</f>
        <v>2.5000000000000001E-2</v>
      </c>
      <c r="V40" s="45" t="str">
        <f>IF(ISBLANK(T40),"",IF(T40&lt;F40,"Yes","No"))</f>
        <v>No</v>
      </c>
      <c r="W40" s="45" t="str">
        <f>IF(ISBLANK(T40),"",IF(T40&gt;H40,"Yes","No"))</f>
        <v>No</v>
      </c>
      <c r="X40" s="89"/>
      <c r="Y40" s="90" t="str">
        <f t="shared" ref="Y40" si="24">IF(ISERROR(1/X40), "", 1/X40)</f>
        <v/>
      </c>
      <c r="Z40" s="60" t="str">
        <f>IF(ISBLANK(X40),"",IF(X40&lt;F40,"Yes","No"))</f>
        <v/>
      </c>
      <c r="AA40" s="60" t="str">
        <f>IF(ISBLANK(X40),"",IF(X40&gt;H40,"Yes","No"))</f>
        <v/>
      </c>
      <c r="AB40" s="57">
        <v>40</v>
      </c>
      <c r="AC40" s="58">
        <f t="shared" si="10"/>
        <v>2.5000000000000001E-2</v>
      </c>
      <c r="AD40" s="60" t="str">
        <f t="shared" si="11"/>
        <v>No</v>
      </c>
      <c r="AE40" s="60" t="str">
        <f t="shared" si="12"/>
        <v>No</v>
      </c>
    </row>
    <row r="41" spans="1:31" ht="15" x14ac:dyDescent="0.2">
      <c r="A41" s="156"/>
      <c r="B41" s="125"/>
      <c r="C41" s="125"/>
      <c r="D41" s="143"/>
      <c r="E41" s="144"/>
      <c r="F41" s="126"/>
      <c r="G41" s="126"/>
      <c r="H41" s="134"/>
      <c r="I41" s="22"/>
      <c r="J41" s="42" t="s">
        <v>58</v>
      </c>
      <c r="K41" s="43" t="s">
        <v>234</v>
      </c>
      <c r="L41" s="38">
        <v>40</v>
      </c>
      <c r="M41" s="78">
        <f t="shared" si="7"/>
        <v>2.5000000000000001E-2</v>
      </c>
      <c r="N41" s="45" t="str">
        <f>IF(ISBLANK(L41),"",IF(L41&lt;F40,"Yes","No"))</f>
        <v>No</v>
      </c>
      <c r="O41" s="45" t="str">
        <f>IF(ISBLANK(L41),"",IF(L41&gt;H40,"Yes","No"))</f>
        <v>No</v>
      </c>
      <c r="P41" s="38">
        <v>40</v>
      </c>
      <c r="Q41" s="78">
        <f t="shared" si="7"/>
        <v>2.5000000000000001E-2</v>
      </c>
      <c r="R41" s="45" t="str">
        <f>IF(ISBLANK(P41),"",IF(P41&lt;F40,"Yes","No"))</f>
        <v>No</v>
      </c>
      <c r="S41" s="45" t="str">
        <f>IF(ISBLANK(P41),"",IF(P41&gt;H40,"Yes","No"))</f>
        <v>No</v>
      </c>
      <c r="T41" s="38">
        <v>40</v>
      </c>
      <c r="U41" s="78">
        <f t="shared" si="8"/>
        <v>2.5000000000000001E-2</v>
      </c>
      <c r="V41" s="45" t="str">
        <f>IF(ISBLANK(T41),"",IF(T41&lt;F40,"Yes","No"))</f>
        <v>No</v>
      </c>
      <c r="W41" s="45" t="str">
        <f>IF(ISBLANK(T41),"",IF(T41&gt;H40,"Yes","No"))</f>
        <v>No</v>
      </c>
      <c r="X41" s="57">
        <v>40</v>
      </c>
      <c r="Y41" s="80">
        <f t="shared" si="9"/>
        <v>2.5000000000000001E-2</v>
      </c>
      <c r="Z41" s="45" t="str">
        <f>IF(ISBLANK(X41),"",IF(X41&lt;F40,"Yes","No"))</f>
        <v>No</v>
      </c>
      <c r="AA41" s="45" t="str">
        <f>IF(ISBLANK(X41),"",IF(X41&gt;H40,"Yes","No"))</f>
        <v>No</v>
      </c>
      <c r="AB41" s="61">
        <v>45</v>
      </c>
      <c r="AC41" s="39">
        <f t="shared" si="10"/>
        <v>2.2222222222222223E-2</v>
      </c>
      <c r="AD41" s="45" t="str">
        <f>IF(ISBLANK(AB41),"",IF(AB41&lt;F40,"Yes","No"))</f>
        <v>No</v>
      </c>
      <c r="AE41" s="45" t="str">
        <f>IF(ISBLANK(AB41),"",IF(AB41&gt;H40,"Yes","No"))</f>
        <v>No</v>
      </c>
    </row>
    <row r="42" spans="1:31" ht="15" x14ac:dyDescent="0.2">
      <c r="A42" s="156"/>
      <c r="B42" s="125"/>
      <c r="C42" s="125"/>
      <c r="D42" s="168" t="s">
        <v>60</v>
      </c>
      <c r="E42" s="159"/>
      <c r="F42" s="29">
        <v>10</v>
      </c>
      <c r="G42" s="23">
        <v>20</v>
      </c>
      <c r="H42" s="25">
        <v>30</v>
      </c>
      <c r="I42" s="22"/>
      <c r="J42" s="46"/>
      <c r="K42" s="47"/>
      <c r="L42" s="48"/>
      <c r="M42" s="78" t="str">
        <f t="shared" si="6"/>
        <v/>
      </c>
      <c r="N42" s="45" t="str">
        <f t="shared" ref="N42:N54" si="25">IF(ISBLANK(L42),"",IF(L42&lt;F42,"Yes","No"))</f>
        <v/>
      </c>
      <c r="O42" s="45" t="str">
        <f t="shared" ref="O42:O54" si="26">IF(ISBLANK(L42),"",IF(L42&gt;H42,"Yes","No"))</f>
        <v/>
      </c>
      <c r="P42" s="48"/>
      <c r="Q42" s="78" t="str">
        <f t="shared" si="7"/>
        <v/>
      </c>
      <c r="R42" s="45" t="str">
        <f t="shared" ref="R42:R49" si="27">IF(ISBLANK(P42),"",IF(P42&lt;F42,"Yes","No"))</f>
        <v/>
      </c>
      <c r="S42" s="45" t="str">
        <f t="shared" ref="S42:S49" si="28">IF(ISBLANK(P42),"",IF(P42&gt;H42,"Yes","No"))</f>
        <v/>
      </c>
      <c r="T42" s="48"/>
      <c r="U42" s="78" t="str">
        <f t="shared" si="8"/>
        <v/>
      </c>
      <c r="V42" s="45" t="str">
        <f>IF(ISBLANK(T42),"",IF(T42&lt;F42,"Yes","No"))</f>
        <v/>
      </c>
      <c r="W42" s="45" t="str">
        <f>IF(ISBLANK(T42),"",IF(T42&gt;H42,"Yes","No"))</f>
        <v/>
      </c>
      <c r="X42" s="48"/>
      <c r="Y42" s="78" t="str">
        <f t="shared" si="9"/>
        <v/>
      </c>
      <c r="Z42" s="45" t="str">
        <f t="shared" ref="Z42:Z54" si="29">IF(ISBLANK(X42),"",IF(X42&lt;F42,"Yes","No"))</f>
        <v/>
      </c>
      <c r="AA42" s="45" t="str">
        <f t="shared" ref="AA42:AA54" si="30">IF(ISBLANK(X42),"",IF(X42&gt;H42,"Yes","No"))</f>
        <v/>
      </c>
      <c r="AB42" s="38"/>
      <c r="AC42" s="39" t="str">
        <f t="shared" si="10"/>
        <v/>
      </c>
      <c r="AD42" s="45" t="str">
        <f t="shared" si="11"/>
        <v/>
      </c>
      <c r="AE42" s="45" t="str">
        <f t="shared" si="12"/>
        <v/>
      </c>
    </row>
    <row r="43" spans="1:31" ht="15" x14ac:dyDescent="0.2">
      <c r="A43" s="156"/>
      <c r="B43" s="125"/>
      <c r="C43" s="125"/>
      <c r="D43" s="141" t="s">
        <v>61</v>
      </c>
      <c r="E43" s="142"/>
      <c r="F43" s="124">
        <v>20</v>
      </c>
      <c r="G43" s="124">
        <v>30</v>
      </c>
      <c r="H43" s="133">
        <v>60</v>
      </c>
      <c r="I43" s="22"/>
      <c r="J43" s="42" t="s">
        <v>56</v>
      </c>
      <c r="K43" s="43" t="s">
        <v>233</v>
      </c>
      <c r="L43" s="48"/>
      <c r="M43" s="78" t="str">
        <f t="shared" si="6"/>
        <v/>
      </c>
      <c r="N43" s="45" t="str">
        <f t="shared" si="25"/>
        <v/>
      </c>
      <c r="O43" s="45" t="str">
        <f t="shared" si="26"/>
        <v/>
      </c>
      <c r="P43" s="38">
        <v>25</v>
      </c>
      <c r="Q43" s="78">
        <f t="shared" si="7"/>
        <v>0.04</v>
      </c>
      <c r="R43" s="45" t="str">
        <f t="shared" si="27"/>
        <v>No</v>
      </c>
      <c r="S43" s="45" t="str">
        <f t="shared" si="28"/>
        <v>No</v>
      </c>
      <c r="T43" s="48">
        <v>25</v>
      </c>
      <c r="U43" s="78">
        <f t="shared" si="8"/>
        <v>0.04</v>
      </c>
      <c r="V43" s="45" t="str">
        <f>IF(ISBLANK(T43),"",IF(T43&lt;F43,"Yes","No"))</f>
        <v>No</v>
      </c>
      <c r="W43" s="45" t="str">
        <f>IF(ISBLANK(T43),"",IF(T43&gt;H43,"Yes","No"))</f>
        <v>No</v>
      </c>
      <c r="X43" s="48"/>
      <c r="Y43" s="78" t="str">
        <f t="shared" si="9"/>
        <v/>
      </c>
      <c r="Z43" s="45" t="str">
        <f t="shared" si="29"/>
        <v/>
      </c>
      <c r="AA43" s="45" t="str">
        <f t="shared" si="30"/>
        <v/>
      </c>
      <c r="AB43" s="38">
        <v>30</v>
      </c>
      <c r="AC43" s="39">
        <f t="shared" si="10"/>
        <v>3.3333333333333333E-2</v>
      </c>
      <c r="AD43" s="45" t="str">
        <f t="shared" si="11"/>
        <v>No</v>
      </c>
      <c r="AE43" s="45" t="str">
        <f t="shared" si="12"/>
        <v>No</v>
      </c>
    </row>
    <row r="44" spans="1:31" ht="15" x14ac:dyDescent="0.2">
      <c r="A44" s="156"/>
      <c r="B44" s="126"/>
      <c r="C44" s="126"/>
      <c r="D44" s="143" t="s">
        <v>61</v>
      </c>
      <c r="E44" s="144"/>
      <c r="F44" s="126">
        <v>20</v>
      </c>
      <c r="G44" s="126">
        <v>30</v>
      </c>
      <c r="H44" s="134">
        <v>60</v>
      </c>
      <c r="I44" s="22"/>
      <c r="J44" s="42" t="s">
        <v>58</v>
      </c>
      <c r="K44" s="43" t="s">
        <v>234</v>
      </c>
      <c r="L44" s="48"/>
      <c r="M44" s="78" t="str">
        <f t="shared" si="6"/>
        <v/>
      </c>
      <c r="N44" s="45" t="str">
        <f t="shared" si="25"/>
        <v/>
      </c>
      <c r="O44" s="45" t="str">
        <f t="shared" si="26"/>
        <v/>
      </c>
      <c r="P44" s="48"/>
      <c r="Q44" s="78" t="str">
        <f t="shared" si="7"/>
        <v/>
      </c>
      <c r="R44" s="45" t="str">
        <f t="shared" si="27"/>
        <v/>
      </c>
      <c r="S44" s="45" t="str">
        <f t="shared" si="28"/>
        <v/>
      </c>
      <c r="T44" s="38"/>
      <c r="U44" s="78"/>
      <c r="V44" s="45"/>
      <c r="W44" s="45"/>
      <c r="X44" s="48"/>
      <c r="Y44" s="78" t="str">
        <f t="shared" si="9"/>
        <v/>
      </c>
      <c r="Z44" s="45" t="str">
        <f t="shared" si="29"/>
        <v/>
      </c>
      <c r="AA44" s="45" t="str">
        <f t="shared" si="30"/>
        <v/>
      </c>
      <c r="AB44" s="38">
        <v>40</v>
      </c>
      <c r="AC44" s="39">
        <f t="shared" si="10"/>
        <v>2.5000000000000001E-2</v>
      </c>
      <c r="AD44" s="45" t="str">
        <f>IF(ISBLANK(AB44),"",IF(AB44&lt;F43,"Yes","No"))</f>
        <v>No</v>
      </c>
      <c r="AE44" s="45" t="str">
        <f>IF(ISBLANK(AB44),"",IF(AB44&gt;H43,"Yes","No"))</f>
        <v>No</v>
      </c>
    </row>
    <row r="45" spans="1:31" ht="15" x14ac:dyDescent="0.2">
      <c r="A45" s="136"/>
      <c r="B45" s="125">
        <v>13</v>
      </c>
      <c r="C45" s="151" t="s">
        <v>64</v>
      </c>
      <c r="D45" s="146"/>
      <c r="E45" s="142"/>
      <c r="F45" s="124">
        <v>30</v>
      </c>
      <c r="G45" s="124">
        <v>45</v>
      </c>
      <c r="H45" s="133">
        <v>55</v>
      </c>
      <c r="I45" s="22"/>
      <c r="J45" s="42"/>
      <c r="K45" s="43"/>
      <c r="L45" s="38"/>
      <c r="M45" s="78"/>
      <c r="N45" s="45" t="str">
        <f t="shared" si="25"/>
        <v/>
      </c>
      <c r="O45" s="45" t="str">
        <f t="shared" si="26"/>
        <v/>
      </c>
      <c r="P45" s="38"/>
      <c r="Q45" s="78"/>
      <c r="R45" s="45" t="str">
        <f t="shared" si="27"/>
        <v/>
      </c>
      <c r="S45" s="45" t="str">
        <f t="shared" si="28"/>
        <v/>
      </c>
      <c r="T45" s="38"/>
      <c r="U45" s="78"/>
      <c r="V45" s="45" t="str">
        <f>IF(ISBLANK(T45),"",IF(T45&lt;F45,"Yes","No"))</f>
        <v/>
      </c>
      <c r="W45" s="45" t="str">
        <f>IF(ISBLANK(T45),"",IF(T45&gt;H45,"Yes","No"))</f>
        <v/>
      </c>
      <c r="X45" s="38"/>
      <c r="Y45" s="78"/>
      <c r="Z45" s="45" t="str">
        <f t="shared" si="29"/>
        <v/>
      </c>
      <c r="AA45" s="45" t="str">
        <f t="shared" si="30"/>
        <v/>
      </c>
      <c r="AB45" s="38"/>
      <c r="AC45" s="39" t="str">
        <f t="shared" si="10"/>
        <v/>
      </c>
      <c r="AD45" s="45" t="str">
        <f t="shared" si="11"/>
        <v/>
      </c>
      <c r="AE45" s="45" t="str">
        <f t="shared" si="12"/>
        <v/>
      </c>
    </row>
    <row r="46" spans="1:31" ht="15" x14ac:dyDescent="0.2">
      <c r="A46" s="136"/>
      <c r="B46" s="126"/>
      <c r="C46" s="143"/>
      <c r="D46" s="147"/>
      <c r="E46" s="144"/>
      <c r="F46" s="126"/>
      <c r="G46" s="126"/>
      <c r="H46" s="134"/>
      <c r="I46" s="22"/>
      <c r="J46" s="42"/>
      <c r="K46" s="43"/>
      <c r="L46" s="38"/>
      <c r="M46" s="78"/>
      <c r="N46" s="45" t="str">
        <f t="shared" si="25"/>
        <v/>
      </c>
      <c r="O46" s="45" t="str">
        <f t="shared" si="26"/>
        <v/>
      </c>
      <c r="P46" s="38"/>
      <c r="Q46" s="78"/>
      <c r="R46" s="45" t="str">
        <f t="shared" si="27"/>
        <v/>
      </c>
      <c r="S46" s="45" t="str">
        <f t="shared" si="28"/>
        <v/>
      </c>
      <c r="T46" s="38"/>
      <c r="U46" s="78"/>
      <c r="V46" s="45" t="str">
        <f>IF(ISBLANK(T46),"",IF(T46&lt;F46,"Yes","No"))</f>
        <v/>
      </c>
      <c r="W46" s="45" t="str">
        <f>IF(ISBLANK(T46),"",IF(T46&gt;H46,"Yes","No"))</f>
        <v/>
      </c>
      <c r="X46" s="38"/>
      <c r="Y46" s="78"/>
      <c r="Z46" s="45" t="str">
        <f t="shared" si="29"/>
        <v/>
      </c>
      <c r="AA46" s="45" t="str">
        <f t="shared" si="30"/>
        <v/>
      </c>
      <c r="AB46" s="38"/>
      <c r="AC46" s="39" t="str">
        <f t="shared" si="10"/>
        <v/>
      </c>
      <c r="AD46" s="45" t="str">
        <f t="shared" si="11"/>
        <v/>
      </c>
      <c r="AE46" s="45" t="str">
        <f t="shared" si="12"/>
        <v/>
      </c>
    </row>
    <row r="47" spans="1:31" ht="15" x14ac:dyDescent="0.2">
      <c r="A47" s="136"/>
      <c r="B47" s="124">
        <v>14</v>
      </c>
      <c r="C47" s="141" t="s">
        <v>65</v>
      </c>
      <c r="D47" s="146"/>
      <c r="E47" s="142"/>
      <c r="F47" s="124">
        <v>30</v>
      </c>
      <c r="G47" s="124">
        <v>40</v>
      </c>
      <c r="H47" s="133">
        <v>40</v>
      </c>
      <c r="I47" s="22"/>
      <c r="J47" s="42"/>
      <c r="K47" s="43"/>
      <c r="L47" s="38"/>
      <c r="M47" s="78"/>
      <c r="N47" s="45" t="str">
        <f t="shared" si="25"/>
        <v/>
      </c>
      <c r="O47" s="45" t="str">
        <f t="shared" si="26"/>
        <v/>
      </c>
      <c r="P47" s="38"/>
      <c r="Q47" s="78"/>
      <c r="R47" s="45" t="str">
        <f t="shared" si="27"/>
        <v/>
      </c>
      <c r="S47" s="45" t="str">
        <f t="shared" si="28"/>
        <v/>
      </c>
      <c r="T47" s="38"/>
      <c r="U47" s="78"/>
      <c r="V47" s="45" t="str">
        <f>IF(ISBLANK(T47),"",IF(T47&lt;F47,"Yes","No"))</f>
        <v/>
      </c>
      <c r="W47" s="45" t="str">
        <f>IF(ISBLANK(T47),"",IF(T47&gt;H47,"Yes","No"))</f>
        <v/>
      </c>
      <c r="X47" s="38"/>
      <c r="Y47" s="78"/>
      <c r="Z47" s="45" t="str">
        <f t="shared" si="29"/>
        <v/>
      </c>
      <c r="AA47" s="45" t="str">
        <f t="shared" si="30"/>
        <v/>
      </c>
      <c r="AB47" s="38"/>
      <c r="AC47" s="39" t="str">
        <f t="shared" si="10"/>
        <v/>
      </c>
      <c r="AD47" s="45" t="str">
        <f t="shared" si="11"/>
        <v/>
      </c>
      <c r="AE47" s="45" t="str">
        <f t="shared" si="12"/>
        <v/>
      </c>
    </row>
    <row r="48" spans="1:31" ht="15" x14ac:dyDescent="0.2">
      <c r="A48" s="136"/>
      <c r="B48" s="126"/>
      <c r="C48" s="143"/>
      <c r="D48" s="147"/>
      <c r="E48" s="144"/>
      <c r="F48" s="126"/>
      <c r="G48" s="126"/>
      <c r="H48" s="134"/>
      <c r="I48" s="22"/>
      <c r="J48" s="42"/>
      <c r="K48" s="43"/>
      <c r="L48" s="38"/>
      <c r="M48" s="78"/>
      <c r="N48" s="45" t="str">
        <f t="shared" si="25"/>
        <v/>
      </c>
      <c r="O48" s="45" t="str">
        <f t="shared" si="26"/>
        <v/>
      </c>
      <c r="P48" s="38"/>
      <c r="Q48" s="78"/>
      <c r="R48" s="45" t="str">
        <f t="shared" si="27"/>
        <v/>
      </c>
      <c r="S48" s="45" t="str">
        <f t="shared" si="28"/>
        <v/>
      </c>
      <c r="T48" s="38"/>
      <c r="U48" s="78"/>
      <c r="V48" s="45" t="str">
        <f>IF(ISBLANK(T48),"",IF(T48&lt;F48,"Yes","No"))</f>
        <v/>
      </c>
      <c r="W48" s="45" t="str">
        <f>IF(ISBLANK(T48),"",IF(T48&gt;H48,"Yes","No"))</f>
        <v/>
      </c>
      <c r="X48" s="38"/>
      <c r="Y48" s="78"/>
      <c r="Z48" s="45" t="str">
        <f t="shared" si="29"/>
        <v/>
      </c>
      <c r="AA48" s="45" t="str">
        <f t="shared" si="30"/>
        <v/>
      </c>
      <c r="AB48" s="38"/>
      <c r="AC48" s="39" t="str">
        <f t="shared" si="10"/>
        <v/>
      </c>
      <c r="AD48" s="45" t="str">
        <f t="shared" si="11"/>
        <v/>
      </c>
      <c r="AE48" s="45" t="str">
        <f t="shared" si="12"/>
        <v/>
      </c>
    </row>
    <row r="49" spans="1:31" ht="15" x14ac:dyDescent="0.2">
      <c r="A49" s="136"/>
      <c r="B49" s="124">
        <v>15</v>
      </c>
      <c r="C49" s="124" t="s">
        <v>66</v>
      </c>
      <c r="D49" s="141" t="s">
        <v>28</v>
      </c>
      <c r="E49" s="142"/>
      <c r="F49" s="124">
        <v>10</v>
      </c>
      <c r="G49" s="124">
        <v>20</v>
      </c>
      <c r="H49" s="133">
        <v>30</v>
      </c>
      <c r="I49" s="22"/>
      <c r="J49" s="42"/>
      <c r="K49" s="43"/>
      <c r="L49" s="61"/>
      <c r="M49" s="78"/>
      <c r="N49" s="45" t="str">
        <f t="shared" si="25"/>
        <v/>
      </c>
      <c r="O49" s="45" t="str">
        <f t="shared" si="26"/>
        <v/>
      </c>
      <c r="P49" s="61"/>
      <c r="Q49" s="78"/>
      <c r="R49" s="45" t="str">
        <f t="shared" si="27"/>
        <v/>
      </c>
      <c r="S49" s="45" t="str">
        <f t="shared" si="28"/>
        <v/>
      </c>
      <c r="T49" s="38"/>
      <c r="U49" s="78"/>
      <c r="V49" s="45" t="str">
        <f>IF(ISBLANK(T49),"",IF(T49&lt;F49,"Yes","No"))</f>
        <v/>
      </c>
      <c r="W49" s="45" t="str">
        <f>IF(ISBLANK(T49),"",IF(T49&gt;H49,"Yes","No"))</f>
        <v/>
      </c>
      <c r="X49" s="38"/>
      <c r="Y49" s="78"/>
      <c r="Z49" s="45" t="str">
        <f t="shared" si="29"/>
        <v/>
      </c>
      <c r="AA49" s="45" t="str">
        <f t="shared" si="30"/>
        <v/>
      </c>
      <c r="AB49" s="38"/>
      <c r="AC49" s="39" t="str">
        <f t="shared" si="10"/>
        <v/>
      </c>
      <c r="AD49" s="45" t="str">
        <f t="shared" si="11"/>
        <v/>
      </c>
      <c r="AE49" s="45" t="str">
        <f t="shared" si="12"/>
        <v/>
      </c>
    </row>
    <row r="50" spans="1:31" ht="15" x14ac:dyDescent="0.2">
      <c r="A50" s="136"/>
      <c r="B50" s="125"/>
      <c r="C50" s="125"/>
      <c r="D50" s="143"/>
      <c r="E50" s="144"/>
      <c r="F50" s="126"/>
      <c r="G50" s="126"/>
      <c r="H50" s="134"/>
      <c r="I50" s="22"/>
      <c r="J50" s="42" t="s">
        <v>56</v>
      </c>
      <c r="K50" s="43" t="s">
        <v>235</v>
      </c>
      <c r="L50" s="38"/>
      <c r="M50" s="78" t="str">
        <f t="shared" ref="M50" si="31">IF(ISERROR(1/L50), "", 1/L50)</f>
        <v/>
      </c>
      <c r="N50" s="45" t="str">
        <f t="shared" si="25"/>
        <v/>
      </c>
      <c r="O50" s="45" t="str">
        <f t="shared" si="26"/>
        <v/>
      </c>
      <c r="P50" s="38">
        <v>30</v>
      </c>
      <c r="Q50" s="78">
        <f t="shared" ref="Q50" si="32">IF(ISERROR(1/P50), "", 1/P50)</f>
        <v>3.3333333333333333E-2</v>
      </c>
      <c r="R50" s="45" t="str">
        <f>IF(ISBLANK(P50),"",IF(P50&lt;F49,"Yes","No"))</f>
        <v>No</v>
      </c>
      <c r="S50" s="45" t="str">
        <f>IF(ISBLANK(P50),"",IF(P50&gt;H49,"Yes","No"))</f>
        <v>No</v>
      </c>
      <c r="T50" s="38"/>
      <c r="U50" s="78" t="str">
        <f t="shared" ref="U50" si="33">IF(ISERROR(1/T50), "", 1/T50)</f>
        <v/>
      </c>
      <c r="V50" s="45" t="str">
        <f>IF(ISBLANK(T50),"",IF(T50&lt;F49,"Yes","No"))</f>
        <v/>
      </c>
      <c r="W50" s="45" t="str">
        <f>IF(ISBLANK(T50),"",IF(T50&gt;H49,"Yes","No"))</f>
        <v/>
      </c>
      <c r="X50" s="38"/>
      <c r="Y50" s="78" t="str">
        <f t="shared" ref="Y50" si="34">IF(ISERROR(1/X50), "", 1/X50)</f>
        <v/>
      </c>
      <c r="Z50" s="45" t="str">
        <f t="shared" si="29"/>
        <v/>
      </c>
      <c r="AA50" s="45" t="str">
        <f t="shared" si="30"/>
        <v/>
      </c>
      <c r="AB50" s="48"/>
      <c r="AC50" s="39" t="str">
        <f t="shared" si="10"/>
        <v/>
      </c>
      <c r="AD50" s="45" t="str">
        <f>IF(ISBLANK(AB50),"",IF(AB50&lt;F49,"Yes","No"))</f>
        <v/>
      </c>
      <c r="AE50" s="45" t="str">
        <f>IF(ISBLANK(AB50),"",IF(AB50&gt;H49,"Yes","No"))</f>
        <v/>
      </c>
    </row>
    <row r="51" spans="1:31" ht="15" x14ac:dyDescent="0.2">
      <c r="A51" s="136"/>
      <c r="B51" s="125"/>
      <c r="C51" s="125"/>
      <c r="D51" s="141" t="s">
        <v>71</v>
      </c>
      <c r="E51" s="142"/>
      <c r="F51" s="124">
        <v>10</v>
      </c>
      <c r="G51" s="124">
        <v>15</v>
      </c>
      <c r="H51" s="133">
        <v>15</v>
      </c>
      <c r="I51" s="22"/>
      <c r="J51" s="42"/>
      <c r="K51" s="43"/>
      <c r="L51" s="38"/>
      <c r="M51" s="78"/>
      <c r="N51" s="45" t="str">
        <f t="shared" si="25"/>
        <v/>
      </c>
      <c r="O51" s="45" t="str">
        <f t="shared" si="26"/>
        <v/>
      </c>
      <c r="P51" s="38"/>
      <c r="Q51" s="78"/>
      <c r="R51" s="45" t="str">
        <f>IF(ISBLANK(P51),"",IF(P51&lt;F51,"Yes","No"))</f>
        <v/>
      </c>
      <c r="S51" s="45" t="str">
        <f>IF(ISBLANK(P51),"",IF(P51&gt;H51,"Yes","No"))</f>
        <v/>
      </c>
      <c r="T51" s="38"/>
      <c r="U51" s="78"/>
      <c r="V51" s="45" t="str">
        <f>IF(ISBLANK(T51),"",IF(T51&lt;F51,"Yes","No"))</f>
        <v/>
      </c>
      <c r="W51" s="45" t="str">
        <f>IF(ISBLANK(T51),"",IF(T51&gt;H51,"Yes","No"))</f>
        <v/>
      </c>
      <c r="X51" s="38"/>
      <c r="Y51" s="78"/>
      <c r="Z51" s="45" t="str">
        <f t="shared" si="29"/>
        <v/>
      </c>
      <c r="AA51" s="45" t="str">
        <f t="shared" si="30"/>
        <v/>
      </c>
      <c r="AB51" s="48"/>
      <c r="AC51" s="39" t="str">
        <f t="shared" si="10"/>
        <v/>
      </c>
      <c r="AD51" s="45" t="str">
        <f t="shared" si="11"/>
        <v/>
      </c>
      <c r="AE51" s="45" t="str">
        <f t="shared" si="12"/>
        <v/>
      </c>
    </row>
    <row r="52" spans="1:31" ht="15" x14ac:dyDescent="0.2">
      <c r="A52" s="136"/>
      <c r="B52" s="125"/>
      <c r="C52" s="125"/>
      <c r="D52" s="143"/>
      <c r="E52" s="144"/>
      <c r="F52" s="126"/>
      <c r="G52" s="126"/>
      <c r="H52" s="134"/>
      <c r="I52" s="22"/>
      <c r="J52" s="42" t="s">
        <v>58</v>
      </c>
      <c r="K52" s="43" t="s">
        <v>234</v>
      </c>
      <c r="L52" s="38"/>
      <c r="M52" s="78"/>
      <c r="N52" s="45" t="str">
        <f t="shared" si="25"/>
        <v/>
      </c>
      <c r="O52" s="45" t="str">
        <f t="shared" si="26"/>
        <v/>
      </c>
      <c r="P52" s="38"/>
      <c r="Q52" s="78"/>
      <c r="R52" s="45" t="str">
        <f>IF(ISBLANK(P52),"",IF(P52&lt;F52,"Yes","No"))</f>
        <v/>
      </c>
      <c r="S52" s="45" t="str">
        <f>IF(ISBLANK(P52),"",IF(P52&gt;H52,"Yes","No"))</f>
        <v/>
      </c>
      <c r="T52" s="38">
        <v>10</v>
      </c>
      <c r="U52" s="78">
        <f t="shared" si="8"/>
        <v>0.1</v>
      </c>
      <c r="V52" s="45" t="str">
        <f>IF(ISBLANK(T52),"",IF(T52&lt;F51,"Yes","No"))</f>
        <v>No</v>
      </c>
      <c r="W52" s="45" t="str">
        <f>IF(ISBLANK(T52),"",IF(T52&gt;H51,"Yes","No"))</f>
        <v>No</v>
      </c>
      <c r="X52" s="38"/>
      <c r="Y52" s="78"/>
      <c r="Z52" s="45" t="str">
        <f t="shared" si="29"/>
        <v/>
      </c>
      <c r="AA52" s="45" t="str">
        <f t="shared" si="30"/>
        <v/>
      </c>
      <c r="AB52" s="48"/>
      <c r="AC52" s="39" t="str">
        <f t="shared" si="10"/>
        <v/>
      </c>
      <c r="AD52" s="45" t="str">
        <f t="shared" si="11"/>
        <v/>
      </c>
      <c r="AE52" s="45" t="str">
        <f t="shared" si="12"/>
        <v/>
      </c>
    </row>
    <row r="53" spans="1:31" ht="15" x14ac:dyDescent="0.2">
      <c r="A53" s="136"/>
      <c r="B53" s="126"/>
      <c r="C53" s="126"/>
      <c r="D53" s="168" t="s">
        <v>72</v>
      </c>
      <c r="E53" s="159"/>
      <c r="F53" s="23">
        <v>20</v>
      </c>
      <c r="G53" s="23">
        <v>20</v>
      </c>
      <c r="H53" s="25">
        <v>30</v>
      </c>
      <c r="I53" s="22"/>
      <c r="J53" s="42"/>
      <c r="K53" s="43"/>
      <c r="L53" s="38"/>
      <c r="M53" s="78"/>
      <c r="N53" s="45" t="str">
        <f t="shared" si="25"/>
        <v/>
      </c>
      <c r="O53" s="45" t="str">
        <f t="shared" si="26"/>
        <v/>
      </c>
      <c r="P53" s="38"/>
      <c r="Q53" s="78"/>
      <c r="R53" s="45" t="str">
        <f>IF(ISBLANK(P53),"",IF(P53&lt;F53,"Yes","No"))</f>
        <v/>
      </c>
      <c r="S53" s="45" t="str">
        <f>IF(ISBLANK(P53),"",IF(P53&gt;H53,"Yes","No"))</f>
        <v/>
      </c>
      <c r="T53" s="38"/>
      <c r="U53" s="78"/>
      <c r="V53" s="45" t="str">
        <f>IF(ISBLANK(T53),"",IF(T53&lt;F53,"Yes","No"))</f>
        <v/>
      </c>
      <c r="W53" s="45" t="str">
        <f>IF(ISBLANK(T53),"",IF(T53&gt;H53,"Yes","No"))</f>
        <v/>
      </c>
      <c r="X53" s="38"/>
      <c r="Y53" s="78"/>
      <c r="Z53" s="45" t="str">
        <f t="shared" si="29"/>
        <v/>
      </c>
      <c r="AA53" s="45" t="str">
        <f t="shared" si="30"/>
        <v/>
      </c>
      <c r="AB53" s="38"/>
      <c r="AC53" s="39" t="str">
        <f t="shared" si="10"/>
        <v/>
      </c>
      <c r="AD53" s="45" t="str">
        <f t="shared" si="11"/>
        <v/>
      </c>
      <c r="AE53" s="45" t="str">
        <f t="shared" si="12"/>
        <v/>
      </c>
    </row>
    <row r="54" spans="1:31" ht="15" x14ac:dyDescent="0.2">
      <c r="A54" s="136"/>
      <c r="B54" s="124">
        <v>16</v>
      </c>
      <c r="C54" s="127" t="s">
        <v>73</v>
      </c>
      <c r="D54" s="141" t="s">
        <v>28</v>
      </c>
      <c r="E54" s="142"/>
      <c r="F54" s="124">
        <v>30</v>
      </c>
      <c r="G54" s="124">
        <v>40</v>
      </c>
      <c r="H54" s="133">
        <v>60</v>
      </c>
      <c r="I54" s="22"/>
      <c r="J54" s="42" t="s">
        <v>56</v>
      </c>
      <c r="K54" s="43" t="s">
        <v>236</v>
      </c>
      <c r="L54" s="61"/>
      <c r="M54" s="78" t="str">
        <f t="shared" si="6"/>
        <v/>
      </c>
      <c r="N54" s="45" t="str">
        <f t="shared" si="25"/>
        <v/>
      </c>
      <c r="O54" s="45" t="str">
        <f t="shared" si="26"/>
        <v/>
      </c>
      <c r="P54" s="61">
        <v>20</v>
      </c>
      <c r="Q54" s="78">
        <f t="shared" si="7"/>
        <v>0.05</v>
      </c>
      <c r="R54" s="45" t="str">
        <f>IF(ISBLANK(P54),"",IF(P54&lt;F54,"Yes","No"))</f>
        <v>Yes</v>
      </c>
      <c r="S54" s="45" t="str">
        <f>IF(ISBLANK(P54),"",IF(P54&gt;H54,"Yes","No"))</f>
        <v>No</v>
      </c>
      <c r="T54" s="38">
        <v>20</v>
      </c>
      <c r="U54" s="78">
        <f t="shared" si="8"/>
        <v>0.05</v>
      </c>
      <c r="V54" s="45" t="str">
        <f>IF(ISBLANK(T54),"",IF(T54&lt;F54,"Yes","No"))</f>
        <v>Yes</v>
      </c>
      <c r="W54" s="45" t="str">
        <f>IF(ISBLANK(T54),"",IF(T54&gt;H54,"Yes","No"))</f>
        <v>No</v>
      </c>
      <c r="X54" s="38"/>
      <c r="Y54" s="78" t="str">
        <f t="shared" si="9"/>
        <v/>
      </c>
      <c r="Z54" s="45" t="str">
        <f t="shared" si="29"/>
        <v/>
      </c>
      <c r="AA54" s="45" t="str">
        <f t="shared" si="30"/>
        <v/>
      </c>
      <c r="AB54" s="38">
        <v>40</v>
      </c>
      <c r="AC54" s="39">
        <f t="shared" si="10"/>
        <v>2.5000000000000001E-2</v>
      </c>
      <c r="AD54" s="45" t="str">
        <f t="shared" si="11"/>
        <v>No</v>
      </c>
      <c r="AE54" s="45" t="str">
        <f t="shared" si="12"/>
        <v>No</v>
      </c>
    </row>
    <row r="55" spans="1:31" ht="15" x14ac:dyDescent="0.2">
      <c r="A55" s="136"/>
      <c r="B55" s="125"/>
      <c r="C55" s="128"/>
      <c r="D55" s="151"/>
      <c r="E55" s="153"/>
      <c r="F55" s="125"/>
      <c r="G55" s="125"/>
      <c r="H55" s="154"/>
      <c r="I55" s="22"/>
      <c r="J55" s="42" t="s">
        <v>56</v>
      </c>
      <c r="K55" s="43" t="s">
        <v>237</v>
      </c>
      <c r="L55" s="61"/>
      <c r="M55" s="78"/>
      <c r="N55" s="45"/>
      <c r="O55" s="45"/>
      <c r="P55" s="61">
        <v>30</v>
      </c>
      <c r="Q55" s="78">
        <f t="shared" si="7"/>
        <v>3.3333333333333333E-2</v>
      </c>
      <c r="R55" s="45" t="str">
        <f>IF(ISBLANK(P55),"",IF(P55&lt;F54,"Yes","No"))</f>
        <v>No</v>
      </c>
      <c r="S55" s="45" t="str">
        <f>IF(ISBLANK(P55),"",IF(P55&gt;H54,"Yes","No"))</f>
        <v>No</v>
      </c>
      <c r="T55" s="38">
        <v>20</v>
      </c>
      <c r="U55" s="78">
        <f t="shared" ref="U55" si="35">IF(ISERROR(1/T55), "", 1/T55)</f>
        <v>0.05</v>
      </c>
      <c r="V55" s="45" t="str">
        <f>IF(ISBLANK(T55),"",IF(T55&lt;F54,"Yes","No"))</f>
        <v>Yes</v>
      </c>
      <c r="W55" s="45" t="str">
        <f>IF(ISBLANK(T55),"",IF(T55&gt;H54,"Yes","No"))</f>
        <v>No</v>
      </c>
      <c r="X55" s="38"/>
      <c r="Y55" s="78"/>
      <c r="Z55" s="45"/>
      <c r="AA55" s="45"/>
      <c r="AB55" s="38">
        <v>50</v>
      </c>
      <c r="AC55" s="39">
        <f t="shared" si="10"/>
        <v>0.02</v>
      </c>
      <c r="AD55" s="45" t="str">
        <f>IF(ISBLANK(AB55),"",IF(AB55&lt;F54,"Yes","No"))</f>
        <v>No</v>
      </c>
      <c r="AE55" s="45" t="str">
        <f>IF(ISBLANK(AB55),"",IF(AB55&gt;H54,"Yes","No"))</f>
        <v>No</v>
      </c>
    </row>
    <row r="56" spans="1:31" ht="15" x14ac:dyDescent="0.2">
      <c r="A56" s="136"/>
      <c r="B56" s="125"/>
      <c r="C56" s="128"/>
      <c r="D56" s="151"/>
      <c r="E56" s="153"/>
      <c r="F56" s="125"/>
      <c r="G56" s="125"/>
      <c r="H56" s="154"/>
      <c r="I56" s="22"/>
      <c r="J56" s="42" t="s">
        <v>58</v>
      </c>
      <c r="K56" s="43" t="s">
        <v>238</v>
      </c>
      <c r="L56" s="61">
        <v>40</v>
      </c>
      <c r="M56" s="78">
        <f t="shared" si="7"/>
        <v>2.5000000000000001E-2</v>
      </c>
      <c r="N56" s="45" t="str">
        <f>IF(ISBLANK(L56),"",IF(L56&lt;F54,"Yes","No"))</f>
        <v>No</v>
      </c>
      <c r="O56" s="45" t="str">
        <f>IF(ISBLANK(L56),"",IF(L56&gt;H54,"Yes","No"))</f>
        <v>No</v>
      </c>
      <c r="P56" s="61">
        <v>20</v>
      </c>
      <c r="Q56" s="78">
        <f t="shared" ref="Q56" si="36">IF(ISERROR(1/P56), "", 1/P56)</f>
        <v>0.05</v>
      </c>
      <c r="R56" s="45" t="str">
        <f>IF(ISBLANK(P56),"",IF(P56&lt;F54,"Yes","No"))</f>
        <v>Yes</v>
      </c>
      <c r="S56" s="45" t="str">
        <f>IF(ISBLANK(P56),"",IF(P56&gt;H54,"Yes","No"))</f>
        <v>No</v>
      </c>
      <c r="T56" s="38">
        <v>20</v>
      </c>
      <c r="U56" s="78">
        <f t="shared" ref="U56:U57" si="37">IF(ISERROR(1/T56), "", 1/T56)</f>
        <v>0.05</v>
      </c>
      <c r="V56" s="45" t="str">
        <f>IF(ISBLANK(T56),"",IF(T56&lt;F54,"Yes","No"))</f>
        <v>Yes</v>
      </c>
      <c r="W56" s="45" t="str">
        <f>IF(ISBLANK(T56),"",IF(T56&gt;H54,"Yes","No"))</f>
        <v>No</v>
      </c>
      <c r="X56" s="38">
        <v>40</v>
      </c>
      <c r="Y56" s="78">
        <f t="shared" ref="Y56" si="38">IF(ISERROR(1/X56), "", 1/X56)</f>
        <v>2.5000000000000001E-2</v>
      </c>
      <c r="Z56" s="45" t="str">
        <f>IF(ISBLANK(X56),"",IF(X56&lt;F54,"Yes","No"))</f>
        <v>No</v>
      </c>
      <c r="AA56" s="45" t="str">
        <f>IF(ISBLANK(X56),"",IF(X56&gt;H54,"Yes","No"))</f>
        <v>No</v>
      </c>
      <c r="AB56" s="38">
        <v>40</v>
      </c>
      <c r="AC56" s="39">
        <f t="shared" si="10"/>
        <v>2.5000000000000001E-2</v>
      </c>
      <c r="AD56" s="45" t="str">
        <f>IF(ISBLANK(AB56),"",IF(AB56&lt;F54,"Yes","No"))</f>
        <v>No</v>
      </c>
      <c r="AE56" s="45" t="str">
        <f>IF(ISBLANK(AB56),"",IF(AB56&gt;H54,"Yes","No"))</f>
        <v>No</v>
      </c>
    </row>
    <row r="57" spans="1:31" ht="15" x14ac:dyDescent="0.2">
      <c r="A57" s="136"/>
      <c r="B57" s="125"/>
      <c r="C57" s="128"/>
      <c r="D57" s="151"/>
      <c r="E57" s="153"/>
      <c r="F57" s="125"/>
      <c r="G57" s="125"/>
      <c r="H57" s="154"/>
      <c r="I57" s="22"/>
      <c r="J57" s="42" t="s">
        <v>58</v>
      </c>
      <c r="K57" s="43" t="s">
        <v>239</v>
      </c>
      <c r="L57" s="61"/>
      <c r="M57" s="78"/>
      <c r="N57" s="45"/>
      <c r="O57" s="45"/>
      <c r="P57" s="61"/>
      <c r="Q57" s="78"/>
      <c r="R57" s="45"/>
      <c r="S57" s="45"/>
      <c r="T57" s="38">
        <v>40</v>
      </c>
      <c r="U57" s="78">
        <f t="shared" si="37"/>
        <v>2.5000000000000001E-2</v>
      </c>
      <c r="V57" s="45" t="str">
        <f>IF(ISBLANK(T57),"",IF(T57&lt;F54,"Yes","No"))</f>
        <v>No</v>
      </c>
      <c r="W57" s="45" t="str">
        <f>IF(ISBLANK(T57),"",IF(T57&gt;H54,"Yes","No"))</f>
        <v>No</v>
      </c>
      <c r="X57" s="38"/>
      <c r="Y57" s="78"/>
      <c r="Z57" s="45"/>
      <c r="AA57" s="45"/>
      <c r="AB57" s="38"/>
      <c r="AC57" s="39"/>
      <c r="AD57" s="45"/>
      <c r="AE57" s="45"/>
    </row>
    <row r="58" spans="1:31" ht="15" x14ac:dyDescent="0.2">
      <c r="A58" s="136"/>
      <c r="B58" s="125"/>
      <c r="C58" s="128"/>
      <c r="D58" s="143"/>
      <c r="E58" s="144"/>
      <c r="F58" s="126"/>
      <c r="G58" s="126"/>
      <c r="H58" s="134"/>
      <c r="I58" s="22"/>
      <c r="J58" s="42" t="s">
        <v>58</v>
      </c>
      <c r="K58" s="43" t="s">
        <v>75</v>
      </c>
      <c r="L58" s="38">
        <v>40</v>
      </c>
      <c r="M58" s="78">
        <f t="shared" si="7"/>
        <v>2.5000000000000001E-2</v>
      </c>
      <c r="N58" s="45" t="str">
        <f>IF(ISBLANK(L58),"",IF(L58&lt;F54,"Yes","No"))</f>
        <v>No</v>
      </c>
      <c r="O58" s="45" t="str">
        <f>IF(ISBLANK(L58),"",IF(L58&gt;H54,"Yes","No"))</f>
        <v>No</v>
      </c>
      <c r="P58" s="61">
        <v>30</v>
      </c>
      <c r="Q58" s="78">
        <f t="shared" si="7"/>
        <v>3.3333333333333333E-2</v>
      </c>
      <c r="R58" s="45" t="str">
        <f>IF(ISBLANK(P58),"",IF(P58&lt;F54,"Yes","No"))</f>
        <v>No</v>
      </c>
      <c r="S58" s="45" t="str">
        <f>IF(ISBLANK(P58),"",IF(P58&gt;H54,"Yes","No"))</f>
        <v>No</v>
      </c>
      <c r="T58" s="38">
        <v>30</v>
      </c>
      <c r="U58" s="78">
        <f t="shared" si="8"/>
        <v>3.3333333333333333E-2</v>
      </c>
      <c r="V58" s="45" t="str">
        <f>IF(ISBLANK(T58),"",IF(T58&lt;F54,"Yes","No"))</f>
        <v>No</v>
      </c>
      <c r="W58" s="45" t="str">
        <f>IF(ISBLANK(T58),"",IF(T58&gt;H54,"Yes","No"))</f>
        <v>No</v>
      </c>
      <c r="X58" s="38">
        <v>40</v>
      </c>
      <c r="Y58" s="78">
        <f t="shared" si="9"/>
        <v>2.5000000000000001E-2</v>
      </c>
      <c r="Z58" s="45" t="str">
        <f>IF(ISBLANK(X58),"",IF(X58&lt;F54,"Yes","No"))</f>
        <v>No</v>
      </c>
      <c r="AA58" s="45" t="str">
        <f>IF(ISBLANK(X58),"",IF(X58&gt;H54,"Yes","No"))</f>
        <v>No</v>
      </c>
      <c r="AB58" s="61">
        <v>50</v>
      </c>
      <c r="AC58" s="39">
        <f t="shared" si="10"/>
        <v>0.02</v>
      </c>
      <c r="AD58" s="45" t="str">
        <f>IF(ISBLANK(AB58),"",IF(AB58&lt;F54,"Yes","No"))</f>
        <v>No</v>
      </c>
      <c r="AE58" s="45" t="str">
        <f>IF(ISBLANK(AB58),"",IF(AB58&gt;H54,"Yes","No"))</f>
        <v>No</v>
      </c>
    </row>
    <row r="59" spans="1:31" ht="15" x14ac:dyDescent="0.2">
      <c r="A59" s="136"/>
      <c r="B59" s="126"/>
      <c r="C59" s="129"/>
      <c r="D59" s="168" t="s">
        <v>76</v>
      </c>
      <c r="E59" s="159"/>
      <c r="F59" s="23">
        <v>25</v>
      </c>
      <c r="G59" s="23">
        <v>40</v>
      </c>
      <c r="H59" s="25">
        <v>60</v>
      </c>
      <c r="I59" s="22"/>
      <c r="J59" s="42" t="s">
        <v>58</v>
      </c>
      <c r="K59" s="43" t="s">
        <v>240</v>
      </c>
      <c r="L59" s="48"/>
      <c r="M59" s="78" t="str">
        <f t="shared" si="7"/>
        <v/>
      </c>
      <c r="N59" s="45" t="str">
        <f t="shared" ref="N59:N69" si="39">IF(ISBLANK(L59),"",IF(L59&lt;F59,"Yes","No"))</f>
        <v/>
      </c>
      <c r="O59" s="45" t="str">
        <f t="shared" ref="O59:O69" si="40">IF(ISBLANK(L59),"",IF(L59&gt;H59,"Yes","No"))</f>
        <v/>
      </c>
      <c r="P59" s="48"/>
      <c r="Q59" s="78" t="str">
        <f t="shared" si="7"/>
        <v/>
      </c>
      <c r="R59" s="45" t="str">
        <f t="shared" ref="R59:R69" si="41">IF(ISBLANK(P59),"",IF(P59&lt;F59,"Yes","No"))</f>
        <v/>
      </c>
      <c r="S59" s="45" t="str">
        <f t="shared" ref="S59:S69" si="42">IF(ISBLANK(P59),"",IF(P59&gt;H59,"Yes","No"))</f>
        <v/>
      </c>
      <c r="T59" s="48">
        <v>40</v>
      </c>
      <c r="U59" s="78">
        <f t="shared" si="8"/>
        <v>2.5000000000000001E-2</v>
      </c>
      <c r="V59" s="45" t="str">
        <f>IF(ISBLANK(T59),"",IF(T59&lt;F59,"Yes","No"))</f>
        <v>No</v>
      </c>
      <c r="W59" s="45" t="str">
        <f>IF(ISBLANK(T59),"",IF(T59&gt;H59,"Yes","No"))</f>
        <v>No</v>
      </c>
      <c r="X59" s="48">
        <v>40</v>
      </c>
      <c r="Y59" s="78">
        <f t="shared" si="9"/>
        <v>2.5000000000000001E-2</v>
      </c>
      <c r="Z59" s="45" t="str">
        <f t="shared" ref="Z59:Z76" si="43">IF(ISBLANK(X59),"",IF(X59&lt;F59,"Yes","No"))</f>
        <v>No</v>
      </c>
      <c r="AA59" s="45" t="str">
        <f t="shared" ref="AA59:AA76" si="44">IF(ISBLANK(X59),"",IF(X59&gt;H59,"Yes","No"))</f>
        <v>No</v>
      </c>
      <c r="AB59" s="48">
        <v>40</v>
      </c>
      <c r="AC59" s="39">
        <f t="shared" si="10"/>
        <v>2.5000000000000001E-2</v>
      </c>
      <c r="AD59" s="45" t="str">
        <f t="shared" si="11"/>
        <v>No</v>
      </c>
      <c r="AE59" s="45" t="str">
        <f t="shared" si="12"/>
        <v>No</v>
      </c>
    </row>
    <row r="60" spans="1:31" ht="15" x14ac:dyDescent="0.2">
      <c r="A60" s="136"/>
      <c r="B60" s="23">
        <v>17</v>
      </c>
      <c r="C60" s="168" t="s">
        <v>77</v>
      </c>
      <c r="D60" s="169"/>
      <c r="E60" s="159"/>
      <c r="F60" s="23">
        <v>35</v>
      </c>
      <c r="G60" s="23">
        <v>45</v>
      </c>
      <c r="H60" s="25">
        <v>65</v>
      </c>
      <c r="I60" s="22"/>
      <c r="J60" s="42"/>
      <c r="K60" s="43"/>
      <c r="L60" s="38"/>
      <c r="M60" s="78"/>
      <c r="N60" s="45" t="str">
        <f t="shared" si="39"/>
        <v/>
      </c>
      <c r="O60" s="45" t="str">
        <f t="shared" si="40"/>
        <v/>
      </c>
      <c r="P60" s="38"/>
      <c r="Q60" s="78"/>
      <c r="R60" s="45" t="str">
        <f t="shared" si="41"/>
        <v/>
      </c>
      <c r="S60" s="45" t="str">
        <f t="shared" si="42"/>
        <v/>
      </c>
      <c r="T60" s="38"/>
      <c r="U60" s="78"/>
      <c r="V60" s="45" t="str">
        <f>IF(ISBLANK(T60),"",IF(T60&lt;F60,"Yes","No"))</f>
        <v/>
      </c>
      <c r="W60" s="45" t="str">
        <f>IF(ISBLANK(T60),"",IF(T60&gt;H60,"Yes","No"))</f>
        <v/>
      </c>
      <c r="X60" s="38"/>
      <c r="Y60" s="78"/>
      <c r="Z60" s="45" t="str">
        <f t="shared" si="43"/>
        <v/>
      </c>
      <c r="AA60" s="45" t="str">
        <f t="shared" si="44"/>
        <v/>
      </c>
      <c r="AB60" s="38"/>
      <c r="AC60" s="39" t="str">
        <f t="shared" si="10"/>
        <v/>
      </c>
      <c r="AD60" s="45" t="str">
        <f t="shared" si="11"/>
        <v/>
      </c>
      <c r="AE60" s="45" t="str">
        <f t="shared" si="12"/>
        <v/>
      </c>
    </row>
    <row r="61" spans="1:31" ht="15" x14ac:dyDescent="0.2">
      <c r="A61" s="136"/>
      <c r="B61" s="124">
        <v>18</v>
      </c>
      <c r="C61" s="141" t="s">
        <v>78</v>
      </c>
      <c r="D61" s="146"/>
      <c r="E61" s="142"/>
      <c r="F61" s="124">
        <v>30</v>
      </c>
      <c r="G61" s="124">
        <v>50</v>
      </c>
      <c r="H61" s="133">
        <v>60</v>
      </c>
      <c r="I61" s="30"/>
      <c r="J61" s="42"/>
      <c r="K61" s="43"/>
      <c r="L61" s="38"/>
      <c r="M61" s="78"/>
      <c r="N61" s="45" t="str">
        <f t="shared" si="39"/>
        <v/>
      </c>
      <c r="O61" s="45" t="str">
        <f t="shared" si="40"/>
        <v/>
      </c>
      <c r="P61" s="38"/>
      <c r="Q61" s="78"/>
      <c r="R61" s="45" t="str">
        <f t="shared" si="41"/>
        <v/>
      </c>
      <c r="S61" s="45" t="str">
        <f t="shared" si="42"/>
        <v/>
      </c>
      <c r="T61" s="38"/>
      <c r="U61" s="78"/>
      <c r="V61" s="45" t="str">
        <f>IF(ISBLANK(T61),"",IF(T61&lt;F61,"Yes","No"))</f>
        <v/>
      </c>
      <c r="W61" s="45" t="str">
        <f>IF(ISBLANK(T61),"",IF(T61&gt;H61,"Yes","No"))</f>
        <v/>
      </c>
      <c r="X61" s="38"/>
      <c r="Y61" s="78"/>
      <c r="Z61" s="45" t="str">
        <f t="shared" si="43"/>
        <v/>
      </c>
      <c r="AA61" s="45" t="str">
        <f t="shared" si="44"/>
        <v/>
      </c>
      <c r="AB61" s="38"/>
      <c r="AC61" s="39" t="str">
        <f t="shared" si="10"/>
        <v/>
      </c>
      <c r="AD61" s="45" t="str">
        <f t="shared" si="11"/>
        <v/>
      </c>
      <c r="AE61" s="45" t="str">
        <f t="shared" si="12"/>
        <v/>
      </c>
    </row>
    <row r="62" spans="1:31" ht="15" x14ac:dyDescent="0.2">
      <c r="A62" s="136"/>
      <c r="B62" s="126"/>
      <c r="C62" s="143"/>
      <c r="D62" s="147"/>
      <c r="E62" s="144"/>
      <c r="F62" s="126"/>
      <c r="G62" s="126"/>
      <c r="H62" s="134"/>
      <c r="I62" s="30"/>
      <c r="J62" s="42" t="s">
        <v>58</v>
      </c>
      <c r="K62" s="43" t="s">
        <v>234</v>
      </c>
      <c r="L62" s="38"/>
      <c r="M62" s="78" t="str">
        <f t="shared" si="7"/>
        <v/>
      </c>
      <c r="N62" s="45" t="str">
        <f>IF(ISBLANK(L62),"",IF(L62&lt;F61,"Yes","No"))</f>
        <v/>
      </c>
      <c r="O62" s="45" t="str">
        <f>IF(ISBLANK(L62),"",IF(L62&gt;H61,"Yes","No"))</f>
        <v/>
      </c>
      <c r="P62" s="38"/>
      <c r="Q62" s="78"/>
      <c r="R62" s="45"/>
      <c r="S62" s="45"/>
      <c r="T62" s="38"/>
      <c r="U62" s="78" t="str">
        <f t="shared" ref="U62" si="45">IF(ISERROR(1/T62), "", 1/T62)</f>
        <v/>
      </c>
      <c r="V62" s="45" t="str">
        <f>IF(ISBLANK(T62),"",IF(T62&lt;F61,"Yes","No"))</f>
        <v/>
      </c>
      <c r="W62" s="45" t="str">
        <f>IF(ISBLANK(T62),"",IF(T62&gt;H61,"Yes","No"))</f>
        <v/>
      </c>
      <c r="X62" s="38"/>
      <c r="Y62" s="78" t="str">
        <f t="shared" si="9"/>
        <v/>
      </c>
      <c r="Z62" s="45" t="str">
        <f>IF(ISBLANK(X62),"",IF(X62&lt;F61,"Yes","No"))</f>
        <v/>
      </c>
      <c r="AA62" s="45" t="str">
        <f>IF(ISBLANK(X62),"",IF(X62&gt;H61,"Yes","No"))</f>
        <v/>
      </c>
      <c r="AB62" s="38">
        <v>45</v>
      </c>
      <c r="AC62" s="39">
        <f t="shared" si="10"/>
        <v>2.2222222222222223E-2</v>
      </c>
      <c r="AD62" s="45" t="str">
        <f>IF(ISBLANK(AB62),"",IF(AB62&lt;F61,"Yes","No"))</f>
        <v>No</v>
      </c>
      <c r="AE62" s="45" t="str">
        <f>IF(ISBLANK(AB62),"",IF(AB62&gt;H61,"Yes","No"))</f>
        <v>No</v>
      </c>
    </row>
    <row r="63" spans="1:31" ht="15" x14ac:dyDescent="0.2">
      <c r="A63" s="136"/>
      <c r="B63" s="124">
        <v>19</v>
      </c>
      <c r="C63" s="141" t="s">
        <v>79</v>
      </c>
      <c r="D63" s="146"/>
      <c r="E63" s="142"/>
      <c r="F63" s="124">
        <v>25</v>
      </c>
      <c r="G63" s="124">
        <v>35</v>
      </c>
      <c r="H63" s="133">
        <v>50</v>
      </c>
      <c r="I63" s="31"/>
      <c r="J63" s="42"/>
      <c r="K63" s="43"/>
      <c r="L63" s="61"/>
      <c r="M63" s="78"/>
      <c r="N63" s="45" t="str">
        <f t="shared" si="39"/>
        <v/>
      </c>
      <c r="O63" s="45" t="str">
        <f t="shared" si="40"/>
        <v/>
      </c>
      <c r="P63" s="61"/>
      <c r="Q63" s="78"/>
      <c r="R63" s="45" t="str">
        <f t="shared" si="41"/>
        <v/>
      </c>
      <c r="S63" s="45" t="str">
        <f t="shared" si="42"/>
        <v/>
      </c>
      <c r="T63" s="38"/>
      <c r="U63" s="78"/>
      <c r="V63" s="45" t="str">
        <f t="shared" ref="V63:V72" si="46">IF(ISBLANK(T63),"",IF(T63&lt;F63,"Yes","No"))</f>
        <v/>
      </c>
      <c r="W63" s="45" t="str">
        <f t="shared" ref="W63:W72" si="47">IF(ISBLANK(T63),"",IF(T63&gt;H63,"Yes","No"))</f>
        <v/>
      </c>
      <c r="X63" s="38"/>
      <c r="Y63" s="78"/>
      <c r="Z63" s="45" t="str">
        <f t="shared" si="43"/>
        <v/>
      </c>
      <c r="AA63" s="45" t="str">
        <f t="shared" si="44"/>
        <v/>
      </c>
      <c r="AB63" s="38"/>
      <c r="AC63" s="39" t="str">
        <f t="shared" si="10"/>
        <v/>
      </c>
      <c r="AD63" s="45" t="str">
        <f t="shared" si="11"/>
        <v/>
      </c>
      <c r="AE63" s="45" t="str">
        <f t="shared" si="12"/>
        <v/>
      </c>
    </row>
    <row r="64" spans="1:31" ht="15" x14ac:dyDescent="0.2">
      <c r="A64" s="136"/>
      <c r="B64" s="126"/>
      <c r="C64" s="143"/>
      <c r="D64" s="147"/>
      <c r="E64" s="144"/>
      <c r="F64" s="126"/>
      <c r="G64" s="126"/>
      <c r="H64" s="134"/>
      <c r="I64" s="31"/>
      <c r="J64" s="42"/>
      <c r="K64" s="43"/>
      <c r="L64" s="38"/>
      <c r="M64" s="78"/>
      <c r="N64" s="45" t="str">
        <f t="shared" si="39"/>
        <v/>
      </c>
      <c r="O64" s="45" t="str">
        <f t="shared" si="40"/>
        <v/>
      </c>
      <c r="P64" s="38"/>
      <c r="Q64" s="78"/>
      <c r="R64" s="45" t="str">
        <f t="shared" si="41"/>
        <v/>
      </c>
      <c r="S64" s="45" t="str">
        <f t="shared" si="42"/>
        <v/>
      </c>
      <c r="T64" s="62"/>
      <c r="U64" s="78"/>
      <c r="V64" s="45" t="str">
        <f t="shared" si="46"/>
        <v/>
      </c>
      <c r="W64" s="45" t="str">
        <f t="shared" si="47"/>
        <v/>
      </c>
      <c r="X64" s="38"/>
      <c r="Y64" s="78"/>
      <c r="Z64" s="45" t="str">
        <f t="shared" si="43"/>
        <v/>
      </c>
      <c r="AA64" s="45" t="str">
        <f t="shared" si="44"/>
        <v/>
      </c>
      <c r="AB64" s="38"/>
      <c r="AC64" s="39" t="str">
        <f t="shared" si="10"/>
        <v/>
      </c>
      <c r="AD64" s="45"/>
      <c r="AE64" s="45"/>
    </row>
    <row r="65" spans="1:31" ht="15" x14ac:dyDescent="0.2">
      <c r="A65" s="136"/>
      <c r="B65" s="23">
        <v>20</v>
      </c>
      <c r="C65" s="168" t="s">
        <v>82</v>
      </c>
      <c r="D65" s="169"/>
      <c r="E65" s="159"/>
      <c r="F65" s="23">
        <v>10</v>
      </c>
      <c r="G65" s="23">
        <v>30</v>
      </c>
      <c r="H65" s="25">
        <v>45</v>
      </c>
      <c r="I65" s="31"/>
      <c r="J65" s="42"/>
      <c r="K65" s="43"/>
      <c r="L65" s="38"/>
      <c r="M65" s="78"/>
      <c r="N65" s="45" t="str">
        <f t="shared" si="39"/>
        <v/>
      </c>
      <c r="O65" s="45" t="str">
        <f t="shared" si="40"/>
        <v/>
      </c>
      <c r="P65" s="38"/>
      <c r="Q65" s="78"/>
      <c r="R65" s="45" t="str">
        <f t="shared" si="41"/>
        <v/>
      </c>
      <c r="S65" s="45" t="str">
        <f t="shared" si="42"/>
        <v/>
      </c>
      <c r="T65" s="38"/>
      <c r="U65" s="78"/>
      <c r="V65" s="45" t="str">
        <f t="shared" si="46"/>
        <v/>
      </c>
      <c r="W65" s="45" t="str">
        <f t="shared" si="47"/>
        <v/>
      </c>
      <c r="X65" s="38"/>
      <c r="Y65" s="78"/>
      <c r="Z65" s="45" t="str">
        <f t="shared" si="43"/>
        <v/>
      </c>
      <c r="AA65" s="45" t="str">
        <f t="shared" si="44"/>
        <v/>
      </c>
      <c r="AB65" s="38"/>
      <c r="AC65" s="39" t="str">
        <f t="shared" si="10"/>
        <v/>
      </c>
      <c r="AD65" s="45" t="str">
        <f t="shared" si="11"/>
        <v/>
      </c>
      <c r="AE65" s="45" t="str">
        <f t="shared" si="12"/>
        <v/>
      </c>
    </row>
    <row r="66" spans="1:31" ht="15" x14ac:dyDescent="0.2">
      <c r="A66" s="136"/>
      <c r="B66" s="124">
        <v>21</v>
      </c>
      <c r="C66" s="141" t="s">
        <v>83</v>
      </c>
      <c r="D66" s="146"/>
      <c r="E66" s="142"/>
      <c r="F66" s="124">
        <v>15</v>
      </c>
      <c r="G66" s="124">
        <v>20</v>
      </c>
      <c r="H66" s="133">
        <v>20</v>
      </c>
      <c r="I66" s="31"/>
      <c r="J66" s="42" t="s">
        <v>58</v>
      </c>
      <c r="K66" s="43" t="s">
        <v>234</v>
      </c>
      <c r="L66" s="61"/>
      <c r="M66" s="78"/>
      <c r="N66" s="45" t="str">
        <f t="shared" si="39"/>
        <v/>
      </c>
      <c r="O66" s="45" t="str">
        <f t="shared" si="40"/>
        <v/>
      </c>
      <c r="P66" s="61"/>
      <c r="Q66" s="78"/>
      <c r="R66" s="45" t="str">
        <f t="shared" si="41"/>
        <v/>
      </c>
      <c r="S66" s="45" t="str">
        <f t="shared" si="42"/>
        <v/>
      </c>
      <c r="T66" s="38"/>
      <c r="U66" s="78"/>
      <c r="V66" s="45" t="str">
        <f t="shared" si="46"/>
        <v/>
      </c>
      <c r="W66" s="45" t="str">
        <f t="shared" si="47"/>
        <v/>
      </c>
      <c r="X66" s="38"/>
      <c r="Y66" s="78"/>
      <c r="Z66" s="45" t="str">
        <f t="shared" si="43"/>
        <v/>
      </c>
      <c r="AA66" s="45" t="str">
        <f t="shared" si="44"/>
        <v/>
      </c>
      <c r="AB66" s="38">
        <v>15</v>
      </c>
      <c r="AC66" s="39">
        <f t="shared" si="10"/>
        <v>6.6666666666666666E-2</v>
      </c>
      <c r="AD66" s="45" t="str">
        <f t="shared" si="11"/>
        <v>No</v>
      </c>
      <c r="AE66" s="45" t="str">
        <f t="shared" si="12"/>
        <v>No</v>
      </c>
    </row>
    <row r="67" spans="1:31" ht="15" x14ac:dyDescent="0.2">
      <c r="A67" s="136"/>
      <c r="B67" s="126"/>
      <c r="C67" s="143"/>
      <c r="D67" s="147"/>
      <c r="E67" s="144"/>
      <c r="F67" s="126"/>
      <c r="G67" s="126"/>
      <c r="H67" s="134"/>
      <c r="I67" s="31"/>
      <c r="J67" s="42"/>
      <c r="K67" s="43"/>
      <c r="L67" s="38"/>
      <c r="M67" s="78"/>
      <c r="N67" s="45" t="str">
        <f t="shared" si="39"/>
        <v/>
      </c>
      <c r="O67" s="45" t="str">
        <f t="shared" si="40"/>
        <v/>
      </c>
      <c r="P67" s="38"/>
      <c r="Q67" s="78"/>
      <c r="R67" s="45" t="str">
        <f t="shared" si="41"/>
        <v/>
      </c>
      <c r="S67" s="45" t="str">
        <f t="shared" si="42"/>
        <v/>
      </c>
      <c r="T67" s="62"/>
      <c r="U67" s="78"/>
      <c r="V67" s="45" t="str">
        <f t="shared" si="46"/>
        <v/>
      </c>
      <c r="W67" s="45" t="str">
        <f t="shared" si="47"/>
        <v/>
      </c>
      <c r="X67" s="38"/>
      <c r="Y67" s="78"/>
      <c r="Z67" s="45" t="str">
        <f t="shared" si="43"/>
        <v/>
      </c>
      <c r="AA67" s="45" t="str">
        <f t="shared" si="44"/>
        <v/>
      </c>
      <c r="AB67" s="38"/>
      <c r="AC67" s="39" t="str">
        <f t="shared" si="10"/>
        <v/>
      </c>
      <c r="AD67" s="45" t="str">
        <f>IF(ISBLANK(AB67),"",IF(AB67&lt;F66,"Yes","No"))</f>
        <v/>
      </c>
      <c r="AE67" s="45" t="str">
        <f>IF(ISBLANK(AB67),"",IF(AB67&gt;H66,"Yes","No"))</f>
        <v/>
      </c>
    </row>
    <row r="68" spans="1:31" ht="15" x14ac:dyDescent="0.2">
      <c r="A68" s="136"/>
      <c r="B68" s="23">
        <v>22</v>
      </c>
      <c r="C68" s="168" t="s">
        <v>86</v>
      </c>
      <c r="D68" s="169"/>
      <c r="E68" s="159"/>
      <c r="F68" s="23">
        <v>30</v>
      </c>
      <c r="G68" s="23">
        <v>55</v>
      </c>
      <c r="H68" s="25">
        <v>60</v>
      </c>
      <c r="I68" s="31"/>
      <c r="J68" s="42"/>
      <c r="K68" s="43"/>
      <c r="L68" s="38"/>
      <c r="M68" s="78"/>
      <c r="N68" s="45" t="str">
        <f t="shared" si="39"/>
        <v/>
      </c>
      <c r="O68" s="45" t="str">
        <f t="shared" si="40"/>
        <v/>
      </c>
      <c r="P68" s="38"/>
      <c r="Q68" s="78"/>
      <c r="R68" s="45" t="str">
        <f t="shared" si="41"/>
        <v/>
      </c>
      <c r="S68" s="45" t="str">
        <f t="shared" si="42"/>
        <v/>
      </c>
      <c r="T68" s="38"/>
      <c r="U68" s="78"/>
      <c r="V68" s="45" t="str">
        <f t="shared" si="46"/>
        <v/>
      </c>
      <c r="W68" s="45" t="str">
        <f t="shared" si="47"/>
        <v/>
      </c>
      <c r="X68" s="38"/>
      <c r="Y68" s="78"/>
      <c r="Z68" s="45" t="str">
        <f t="shared" si="43"/>
        <v/>
      </c>
      <c r="AA68" s="45" t="str">
        <f t="shared" si="44"/>
        <v/>
      </c>
      <c r="AB68" s="38"/>
      <c r="AC68" s="39" t="str">
        <f t="shared" si="10"/>
        <v/>
      </c>
      <c r="AD68" s="45" t="str">
        <f t="shared" si="11"/>
        <v/>
      </c>
      <c r="AE68" s="45" t="str">
        <f t="shared" si="12"/>
        <v/>
      </c>
    </row>
    <row r="69" spans="1:31" ht="15" x14ac:dyDescent="0.2">
      <c r="A69" s="136"/>
      <c r="B69" s="124">
        <v>23</v>
      </c>
      <c r="C69" s="141" t="s">
        <v>87</v>
      </c>
      <c r="D69" s="146"/>
      <c r="E69" s="142"/>
      <c r="F69" s="124">
        <v>35</v>
      </c>
      <c r="G69" s="124">
        <v>50</v>
      </c>
      <c r="H69" s="133">
        <v>90</v>
      </c>
      <c r="I69" s="31"/>
      <c r="J69" s="42" t="s">
        <v>56</v>
      </c>
      <c r="K69" s="43" t="s">
        <v>233</v>
      </c>
      <c r="L69" s="38"/>
      <c r="M69" s="78" t="str">
        <f t="shared" si="6"/>
        <v/>
      </c>
      <c r="N69" s="45" t="str">
        <f t="shared" si="39"/>
        <v/>
      </c>
      <c r="O69" s="45" t="str">
        <f t="shared" si="40"/>
        <v/>
      </c>
      <c r="P69" s="38"/>
      <c r="Q69" s="78" t="str">
        <f t="shared" si="7"/>
        <v/>
      </c>
      <c r="R69" s="45" t="str">
        <f t="shared" si="41"/>
        <v/>
      </c>
      <c r="S69" s="45" t="str">
        <f t="shared" si="42"/>
        <v/>
      </c>
      <c r="T69" s="38"/>
      <c r="U69" s="78" t="str">
        <f t="shared" si="8"/>
        <v/>
      </c>
      <c r="V69" s="45" t="str">
        <f t="shared" si="46"/>
        <v/>
      </c>
      <c r="W69" s="45" t="str">
        <f t="shared" si="47"/>
        <v/>
      </c>
      <c r="X69" s="38"/>
      <c r="Y69" s="78" t="str">
        <f t="shared" si="9"/>
        <v/>
      </c>
      <c r="Z69" s="45" t="str">
        <f t="shared" si="43"/>
        <v/>
      </c>
      <c r="AA69" s="45" t="str">
        <f t="shared" si="44"/>
        <v/>
      </c>
      <c r="AB69" s="38">
        <v>40</v>
      </c>
      <c r="AC69" s="39">
        <f t="shared" si="10"/>
        <v>2.5000000000000001E-2</v>
      </c>
      <c r="AD69" s="45" t="str">
        <f t="shared" si="11"/>
        <v>No</v>
      </c>
      <c r="AE69" s="45" t="str">
        <f t="shared" si="12"/>
        <v>No</v>
      </c>
    </row>
    <row r="70" spans="1:31" ht="15.75" thickBot="1" x14ac:dyDescent="0.25">
      <c r="A70" s="157"/>
      <c r="B70" s="163"/>
      <c r="C70" s="164"/>
      <c r="D70" s="165"/>
      <c r="E70" s="166"/>
      <c r="F70" s="163"/>
      <c r="G70" s="163"/>
      <c r="H70" s="170"/>
      <c r="I70" s="31"/>
      <c r="J70" s="87" t="s">
        <v>58</v>
      </c>
      <c r="K70" s="88" t="s">
        <v>234</v>
      </c>
      <c r="L70" s="63"/>
      <c r="M70" s="79" t="str">
        <f t="shared" si="6"/>
        <v/>
      </c>
      <c r="N70" s="54" t="str">
        <f>IF(ISBLANK(L70),"",IF(L70&lt;F69,"Yes","No"))</f>
        <v/>
      </c>
      <c r="O70" s="54" t="str">
        <f>IF(ISBLANK(L70),"",IF(L70&gt;H69,"Yes","No"))</f>
        <v/>
      </c>
      <c r="P70" s="63">
        <v>40</v>
      </c>
      <c r="Q70" s="79">
        <f t="shared" ref="Q70" si="48">IF(ISERROR(1/P70), "", 1/P70)</f>
        <v>2.5000000000000001E-2</v>
      </c>
      <c r="R70" s="54" t="str">
        <f>IF(ISBLANK(P70),"",IF(P70&lt;F69,"Yes","No"))</f>
        <v>No</v>
      </c>
      <c r="S70" s="54" t="str">
        <f>IF(ISBLANK(P70),"",IF(P70&gt;H69,"Yes","No"))</f>
        <v>No</v>
      </c>
      <c r="T70" s="63"/>
      <c r="U70" s="79" t="str">
        <f t="shared" si="8"/>
        <v/>
      </c>
      <c r="V70" s="54" t="str">
        <f>IF(ISBLANK(T70),"",IF(T70&lt;F69,"Yes","No"))</f>
        <v/>
      </c>
      <c r="W70" s="54" t="str">
        <f>IF(ISBLANK(T70),"",IF(T70&gt;H69,"Yes","No"))</f>
        <v/>
      </c>
      <c r="X70" s="63"/>
      <c r="Y70" s="79" t="str">
        <f t="shared" si="9"/>
        <v/>
      </c>
      <c r="Z70" s="54" t="str">
        <f>IF(ISBLANK(X70),"",IF(X70&lt;F69,"Yes","No"))</f>
        <v/>
      </c>
      <c r="AA70" s="54" t="str">
        <f>IF(ISBLANK(X70),"",IF(X70&gt;H69,"Yes","No"))</f>
        <v/>
      </c>
      <c r="AB70" s="63">
        <v>50</v>
      </c>
      <c r="AC70" s="52">
        <f t="shared" si="10"/>
        <v>0.02</v>
      </c>
      <c r="AD70" s="54" t="str">
        <f>IF(ISBLANK(AB70),"",IF(AB70&lt;F69,"Yes","No"))</f>
        <v>No</v>
      </c>
      <c r="AE70" s="54" t="str">
        <f>IF(ISBLANK(AB70),"",IF(AB70&gt;H69,"Yes","No"))</f>
        <v>No</v>
      </c>
    </row>
    <row r="71" spans="1:31" ht="15" x14ac:dyDescent="0.2">
      <c r="A71" s="135" t="s">
        <v>90</v>
      </c>
      <c r="B71" s="20">
        <v>24</v>
      </c>
      <c r="C71" s="171" t="s">
        <v>91</v>
      </c>
      <c r="D71" s="172"/>
      <c r="E71" s="158"/>
      <c r="F71" s="20">
        <v>60</v>
      </c>
      <c r="G71" s="20">
        <v>65</v>
      </c>
      <c r="H71" s="21">
        <v>75</v>
      </c>
      <c r="I71" s="31"/>
      <c r="J71" s="93">
        <v>1845</v>
      </c>
      <c r="K71" s="94" t="s">
        <v>241</v>
      </c>
      <c r="L71" s="95"/>
      <c r="M71" s="90" t="str">
        <f t="shared" si="6"/>
        <v/>
      </c>
      <c r="N71" s="96" t="str">
        <f>IF(ISBLANK(L71),"",IF(L71&lt;F71,"Yes","No"))</f>
        <v/>
      </c>
      <c r="O71" s="96" t="str">
        <f>IF(ISBLANK(L71),"",IF(L71&gt;H71,"Yes","No"))</f>
        <v/>
      </c>
      <c r="P71" s="95"/>
      <c r="Q71" s="90" t="str">
        <f t="shared" si="7"/>
        <v/>
      </c>
      <c r="R71" s="96" t="str">
        <f>IF(ISBLANK(P71),"",IF(P71&lt;F71,"Yes","No"))</f>
        <v/>
      </c>
      <c r="S71" s="96" t="str">
        <f>IF(ISBLANK(P71),"",IF(P71&gt;H71,"Yes","No"))</f>
        <v/>
      </c>
      <c r="T71" s="95"/>
      <c r="U71" s="90"/>
      <c r="V71" s="96" t="str">
        <f t="shared" si="46"/>
        <v/>
      </c>
      <c r="W71" s="96" t="str">
        <f t="shared" si="47"/>
        <v/>
      </c>
      <c r="X71" s="95"/>
      <c r="Y71" s="90" t="str">
        <f t="shared" si="9"/>
        <v/>
      </c>
      <c r="Z71" s="96" t="str">
        <f t="shared" si="43"/>
        <v/>
      </c>
      <c r="AA71" s="96" t="str">
        <f t="shared" si="44"/>
        <v/>
      </c>
      <c r="AB71" s="95"/>
      <c r="AC71" s="107" t="str">
        <f t="shared" si="10"/>
        <v/>
      </c>
      <c r="AD71" s="96" t="str">
        <f t="shared" si="11"/>
        <v/>
      </c>
      <c r="AE71" s="96" t="str">
        <f t="shared" si="12"/>
        <v/>
      </c>
    </row>
    <row r="72" spans="1:31" ht="15" x14ac:dyDescent="0.2">
      <c r="A72" s="136"/>
      <c r="B72" s="23">
        <v>25</v>
      </c>
      <c r="C72" s="168" t="s">
        <v>93</v>
      </c>
      <c r="D72" s="169"/>
      <c r="E72" s="159"/>
      <c r="F72" s="23">
        <v>20</v>
      </c>
      <c r="G72" s="23">
        <v>25</v>
      </c>
      <c r="H72" s="25">
        <v>25</v>
      </c>
      <c r="I72" s="31"/>
      <c r="J72" s="46"/>
      <c r="K72" s="47"/>
      <c r="L72" s="48"/>
      <c r="M72" s="78" t="str">
        <f t="shared" si="6"/>
        <v/>
      </c>
      <c r="N72" s="45" t="str">
        <f>IF(ISBLANK(L72),"",IF(L72&lt;F72,"Yes","No"))</f>
        <v/>
      </c>
      <c r="O72" s="45" t="str">
        <f>IF(ISBLANK(L72),"",IF(L72&gt;H72,"Yes","No"))</f>
        <v/>
      </c>
      <c r="P72" s="48"/>
      <c r="Q72" s="78" t="str">
        <f t="shared" si="7"/>
        <v/>
      </c>
      <c r="R72" s="45" t="str">
        <f>IF(ISBLANK(P72),"",IF(P72&lt;F72,"Yes","No"))</f>
        <v/>
      </c>
      <c r="S72" s="45" t="str">
        <f>IF(ISBLANK(P72),"",IF(P72&gt;H72,"Yes","No"))</f>
        <v/>
      </c>
      <c r="T72" s="48"/>
      <c r="U72" s="78" t="str">
        <f t="shared" si="8"/>
        <v/>
      </c>
      <c r="V72" s="45" t="str">
        <f t="shared" si="46"/>
        <v/>
      </c>
      <c r="W72" s="45" t="str">
        <f t="shared" si="47"/>
        <v/>
      </c>
      <c r="X72" s="48"/>
      <c r="Y72" s="78" t="str">
        <f t="shared" si="9"/>
        <v/>
      </c>
      <c r="Z72" s="45" t="str">
        <f t="shared" si="43"/>
        <v/>
      </c>
      <c r="AA72" s="45" t="str">
        <f t="shared" si="44"/>
        <v/>
      </c>
      <c r="AB72" s="48"/>
      <c r="AC72" s="39" t="str">
        <f t="shared" si="10"/>
        <v/>
      </c>
      <c r="AD72" s="45" t="str">
        <f t="shared" si="11"/>
        <v/>
      </c>
      <c r="AE72" s="45" t="str">
        <f t="shared" si="12"/>
        <v/>
      </c>
    </row>
    <row r="73" spans="1:31" ht="27" customHeight="1" x14ac:dyDescent="0.25">
      <c r="A73" s="136"/>
      <c r="B73" s="23">
        <v>26</v>
      </c>
      <c r="C73" s="173" t="s">
        <v>94</v>
      </c>
      <c r="D73" s="174"/>
      <c r="E73" s="175"/>
      <c r="F73" s="23">
        <v>20</v>
      </c>
      <c r="G73" s="23">
        <v>25</v>
      </c>
      <c r="H73" s="25">
        <v>30</v>
      </c>
      <c r="I73" s="31"/>
      <c r="J73" s="46">
        <v>1845</v>
      </c>
      <c r="K73" s="47" t="s">
        <v>95</v>
      </c>
      <c r="L73" s="110">
        <v>40</v>
      </c>
      <c r="M73" s="111">
        <f t="shared" ref="M73" si="49">IF(ISERROR(1/L73), "", 1/L73)</f>
        <v>2.5000000000000001E-2</v>
      </c>
      <c r="N73" s="45" t="str">
        <f t="shared" ref="N73" si="50">IF(ISBLANK(L73),"",IF(L73&lt;F73,"Yes","No"))</f>
        <v>No</v>
      </c>
      <c r="O73" s="45" t="str">
        <f t="shared" ref="O73" si="51">IF(ISBLANK(L73),"",IF(L73&gt;H73,"Yes","No"))</f>
        <v>Yes</v>
      </c>
      <c r="P73" s="110">
        <v>45</v>
      </c>
      <c r="Q73" s="111">
        <f t="shared" ref="Q73" si="52">IF(ISERROR(1/P73), "", 1/P73)</f>
        <v>2.2222222222222223E-2</v>
      </c>
      <c r="R73" s="45" t="str">
        <f>IF(ISBLANK(P73),"",IF(P73&lt;F73,"Yes","No"))</f>
        <v>No</v>
      </c>
      <c r="S73" s="45" t="str">
        <f>IF(ISBLANK(P73),"",IF(P73&gt;H73,"Yes","No"))</f>
        <v>Yes</v>
      </c>
      <c r="T73" s="110">
        <v>35</v>
      </c>
      <c r="U73" s="111">
        <f t="shared" ref="U73" si="53">IF(ISERROR(1/T73), "", 1/T73)</f>
        <v>2.8571428571428571E-2</v>
      </c>
      <c r="V73" s="45" t="str">
        <f>IF(ISBLANK(T73),"",IF(T73&lt;F73,"Yes","No"))</f>
        <v>No</v>
      </c>
      <c r="W73" s="45" t="str">
        <f>IF(ISBLANK(T73),"",IF(T73&gt;H73,"Yes","No"))</f>
        <v>Yes</v>
      </c>
      <c r="X73" s="110">
        <v>40</v>
      </c>
      <c r="Y73" s="111">
        <f t="shared" ref="Y73" si="54">IF(ISERROR(1/X73), "", 1/X73)</f>
        <v>2.5000000000000001E-2</v>
      </c>
      <c r="Z73" s="45" t="str">
        <f t="shared" ref="Z73" si="55">IF(ISBLANK(X73),"",IF(X73&lt;F73,"Yes","No"))</f>
        <v>No</v>
      </c>
      <c r="AA73" s="45" t="str">
        <f t="shared" ref="AA73" si="56">IF(ISBLANK(X73),"",IF(X73&gt;H73,"Yes","No"))</f>
        <v>Yes</v>
      </c>
      <c r="AB73" s="110">
        <v>40</v>
      </c>
      <c r="AC73" s="112">
        <f t="shared" ref="AC73" si="57">IF(ISERROR(1/AB73), "", 1/AB73)</f>
        <v>2.5000000000000001E-2</v>
      </c>
      <c r="AD73" s="45" t="str">
        <f t="shared" ref="AD73" si="58">IF(ISBLANK(AB73),"",IF(AB73&lt;F73,"Yes","No"))</f>
        <v>No</v>
      </c>
      <c r="AE73" s="45" t="str">
        <f t="shared" ref="AE73" si="59">IF(ISBLANK(AB73),"",IF(AB73&gt;H73,"Yes","No"))</f>
        <v>Yes</v>
      </c>
    </row>
    <row r="74" spans="1:31" ht="15" x14ac:dyDescent="0.2">
      <c r="A74" s="136"/>
      <c r="B74" s="124">
        <v>27</v>
      </c>
      <c r="C74" s="141" t="s">
        <v>97</v>
      </c>
      <c r="D74" s="146"/>
      <c r="E74" s="142"/>
      <c r="F74" s="124">
        <v>20</v>
      </c>
      <c r="G74" s="124">
        <v>25</v>
      </c>
      <c r="H74" s="133">
        <v>30</v>
      </c>
      <c r="I74" s="31"/>
      <c r="J74" s="46">
        <v>1845</v>
      </c>
      <c r="K74" s="47" t="s">
        <v>242</v>
      </c>
      <c r="L74" s="48">
        <v>40</v>
      </c>
      <c r="M74" s="78">
        <f t="shared" si="6"/>
        <v>2.5000000000000001E-2</v>
      </c>
      <c r="N74" s="45" t="str">
        <f t="shared" ref="N74:N79" si="60">IF(ISBLANK(L74),"",IF(L74&lt;F74,"Yes","No"))</f>
        <v>No</v>
      </c>
      <c r="O74" s="45" t="str">
        <f t="shared" ref="O74:O79" si="61">IF(ISBLANK(L74),"",IF(L74&gt;H74,"Yes","No"))</f>
        <v>Yes</v>
      </c>
      <c r="P74" s="48">
        <v>45</v>
      </c>
      <c r="Q74" s="78">
        <f t="shared" si="7"/>
        <v>2.2222222222222223E-2</v>
      </c>
      <c r="R74" s="45" t="str">
        <f>IF(ISBLANK(P74),"",IF(P74&lt;F74,"Yes","No"))</f>
        <v>No</v>
      </c>
      <c r="S74" s="45" t="str">
        <f>IF(ISBLANK(P74),"",IF(P74&gt;H74,"Yes","No"))</f>
        <v>Yes</v>
      </c>
      <c r="T74" s="48">
        <v>35</v>
      </c>
      <c r="U74" s="78">
        <f t="shared" si="8"/>
        <v>2.8571428571428571E-2</v>
      </c>
      <c r="V74" s="45" t="str">
        <f>IF(ISBLANK(T74),"",IF(T74&lt;F74,"Yes","No"))</f>
        <v>No</v>
      </c>
      <c r="W74" s="45" t="str">
        <f>IF(ISBLANK(T74),"",IF(T74&gt;H74,"Yes","No"))</f>
        <v>Yes</v>
      </c>
      <c r="X74" s="48">
        <v>40</v>
      </c>
      <c r="Y74" s="78">
        <f t="shared" si="9"/>
        <v>2.5000000000000001E-2</v>
      </c>
      <c r="Z74" s="45" t="str">
        <f t="shared" si="43"/>
        <v>No</v>
      </c>
      <c r="AA74" s="45" t="str">
        <f t="shared" si="44"/>
        <v>Yes</v>
      </c>
      <c r="AB74" s="48">
        <v>40</v>
      </c>
      <c r="AC74" s="39">
        <f t="shared" si="10"/>
        <v>2.5000000000000001E-2</v>
      </c>
      <c r="AD74" s="45" t="str">
        <f t="shared" si="11"/>
        <v>No</v>
      </c>
      <c r="AE74" s="45" t="str">
        <f t="shared" si="12"/>
        <v>Yes</v>
      </c>
    </row>
    <row r="75" spans="1:31" ht="15" x14ac:dyDescent="0.2">
      <c r="A75" s="136"/>
      <c r="B75" s="126"/>
      <c r="C75" s="143"/>
      <c r="D75" s="147"/>
      <c r="E75" s="144"/>
      <c r="F75" s="126"/>
      <c r="G75" s="126"/>
      <c r="H75" s="134"/>
      <c r="I75" s="31"/>
      <c r="J75" s="46">
        <v>1845</v>
      </c>
      <c r="K75" s="47" t="s">
        <v>99</v>
      </c>
      <c r="L75" s="48"/>
      <c r="M75" s="78"/>
      <c r="N75" s="45" t="str">
        <f t="shared" si="60"/>
        <v/>
      </c>
      <c r="O75" s="45" t="str">
        <f t="shared" si="61"/>
        <v/>
      </c>
      <c r="P75" s="48">
        <v>20</v>
      </c>
      <c r="Q75" s="78">
        <f t="shared" si="7"/>
        <v>0.05</v>
      </c>
      <c r="R75" s="45" t="str">
        <f>IF(ISBLANK(P75),"",IF(P75&lt;F74,"Yes","No"))</f>
        <v>No</v>
      </c>
      <c r="S75" s="45" t="str">
        <f>IF(ISBLANK(P75),"",IF(P75&gt;H74,"Yes","No"))</f>
        <v>No</v>
      </c>
      <c r="T75" s="48">
        <v>35</v>
      </c>
      <c r="U75" s="78">
        <f t="shared" si="8"/>
        <v>2.8571428571428571E-2</v>
      </c>
      <c r="V75" s="45" t="str">
        <f>IF(ISBLANK(T75),"",IF(T75&lt;F74,"Yes","No"))</f>
        <v>No</v>
      </c>
      <c r="W75" s="45" t="str">
        <f>IF(ISBLANK(T75),"",IF(T75&gt;H74,"Yes","No"))</f>
        <v>Yes</v>
      </c>
      <c r="X75" s="48"/>
      <c r="Y75" s="78"/>
      <c r="Z75" s="45" t="str">
        <f t="shared" si="43"/>
        <v/>
      </c>
      <c r="AA75" s="45" t="str">
        <f t="shared" si="44"/>
        <v/>
      </c>
      <c r="AB75" s="48"/>
      <c r="AC75" s="39" t="str">
        <f t="shared" si="10"/>
        <v/>
      </c>
      <c r="AD75" s="45" t="str">
        <f t="shared" si="11"/>
        <v/>
      </c>
      <c r="AE75" s="45" t="str">
        <f t="shared" si="12"/>
        <v/>
      </c>
    </row>
    <row r="76" spans="1:31" ht="15" x14ac:dyDescent="0.2">
      <c r="A76" s="136"/>
      <c r="B76" s="23">
        <v>30</v>
      </c>
      <c r="C76" s="162" t="s">
        <v>100</v>
      </c>
      <c r="D76" s="162"/>
      <c r="E76" s="162"/>
      <c r="F76" s="23">
        <v>70</v>
      </c>
      <c r="G76" s="23">
        <v>75</v>
      </c>
      <c r="H76" s="25">
        <v>80</v>
      </c>
      <c r="I76" s="31"/>
      <c r="J76" s="46">
        <v>1845</v>
      </c>
      <c r="K76" s="47" t="s">
        <v>243</v>
      </c>
      <c r="L76" s="48"/>
      <c r="M76" s="78" t="str">
        <f t="shared" si="6"/>
        <v/>
      </c>
      <c r="N76" s="45" t="str">
        <f t="shared" si="60"/>
        <v/>
      </c>
      <c r="O76" s="45" t="str">
        <f t="shared" si="61"/>
        <v/>
      </c>
      <c r="P76" s="48"/>
      <c r="Q76" s="78" t="str">
        <f t="shared" si="7"/>
        <v/>
      </c>
      <c r="R76" s="45" t="str">
        <f t="shared" ref="R76:R92" si="62">IF(ISBLANK(P76),"",IF(P76&lt;F76,"Yes","No"))</f>
        <v/>
      </c>
      <c r="S76" s="45" t="str">
        <f t="shared" ref="S76:S92" si="63">IF(ISBLANK(P76),"",IF(P76&gt;H76,"Yes","No"))</f>
        <v/>
      </c>
      <c r="T76" s="48">
        <v>35</v>
      </c>
      <c r="U76" s="78">
        <f t="shared" si="8"/>
        <v>2.8571428571428571E-2</v>
      </c>
      <c r="V76" s="45" t="str">
        <f>IF(ISBLANK(T76),"",IF(T76&lt;F76,"Yes","No"))</f>
        <v>Yes</v>
      </c>
      <c r="W76" s="45" t="str">
        <f>IF(ISBLANK(T76),"",IF(T76&gt;H76,"Yes","No"))</f>
        <v>No</v>
      </c>
      <c r="X76" s="48">
        <v>70</v>
      </c>
      <c r="Y76" s="78">
        <f t="shared" si="9"/>
        <v>1.4285714285714285E-2</v>
      </c>
      <c r="Z76" s="45" t="str">
        <f t="shared" si="43"/>
        <v>No</v>
      </c>
      <c r="AA76" s="45" t="str">
        <f t="shared" si="44"/>
        <v>No</v>
      </c>
      <c r="AB76" s="48"/>
      <c r="AC76" s="39" t="str">
        <f t="shared" si="10"/>
        <v/>
      </c>
      <c r="AD76" s="45" t="str">
        <f t="shared" si="11"/>
        <v/>
      </c>
      <c r="AE76" s="45" t="str">
        <f t="shared" si="12"/>
        <v/>
      </c>
    </row>
    <row r="77" spans="1:31" ht="15" x14ac:dyDescent="0.2">
      <c r="A77" s="136"/>
      <c r="B77" s="124">
        <v>31</v>
      </c>
      <c r="C77" s="141" t="s">
        <v>101</v>
      </c>
      <c r="D77" s="146"/>
      <c r="E77" s="142"/>
      <c r="F77" s="124">
        <v>25</v>
      </c>
      <c r="G77" s="124">
        <v>35</v>
      </c>
      <c r="H77" s="133">
        <v>40</v>
      </c>
      <c r="I77" s="31"/>
      <c r="J77" s="42">
        <v>1845</v>
      </c>
      <c r="K77" s="43" t="s">
        <v>244</v>
      </c>
      <c r="L77" s="38">
        <v>40</v>
      </c>
      <c r="M77" s="78">
        <f t="shared" si="6"/>
        <v>2.5000000000000001E-2</v>
      </c>
      <c r="N77" s="45" t="str">
        <f t="shared" si="60"/>
        <v>No</v>
      </c>
      <c r="O77" s="45" t="str">
        <f t="shared" si="61"/>
        <v>No</v>
      </c>
      <c r="P77" s="38">
        <v>25</v>
      </c>
      <c r="Q77" s="78">
        <f t="shared" si="7"/>
        <v>0.04</v>
      </c>
      <c r="R77" s="45" t="str">
        <f t="shared" si="62"/>
        <v>No</v>
      </c>
      <c r="S77" s="45" t="str">
        <f t="shared" si="63"/>
        <v>No</v>
      </c>
      <c r="T77" s="38">
        <v>50</v>
      </c>
      <c r="U77" s="78">
        <f t="shared" si="8"/>
        <v>0.02</v>
      </c>
      <c r="V77" s="45" t="str">
        <f>IF(ISBLANK(T77),"",IF(T77&lt;F77,"Yes","No"))</f>
        <v>No</v>
      </c>
      <c r="W77" s="45" t="str">
        <f>IF(ISBLANK(T77),"",IF(T77&gt;H77,"Yes","No"))</f>
        <v>Yes</v>
      </c>
      <c r="X77" s="38">
        <v>25</v>
      </c>
      <c r="Y77" s="78">
        <f t="shared" ref="Y77" si="64">IF(ISERROR(1/X77), "", 1/X77)</f>
        <v>0.04</v>
      </c>
      <c r="Z77" s="45" t="str">
        <f>IF(ISBLANK(X77),"",IF(X77&lt;F77,"Yes","No"))</f>
        <v>No</v>
      </c>
      <c r="AA77" s="45" t="str">
        <f>IF(ISBLANK(X77),"",IF(X77&gt;H77,"Yes","No"))</f>
        <v>No</v>
      </c>
      <c r="AB77" s="38">
        <v>40</v>
      </c>
      <c r="AC77" s="39">
        <f t="shared" si="10"/>
        <v>2.5000000000000001E-2</v>
      </c>
      <c r="AD77" s="45" t="str">
        <f t="shared" si="11"/>
        <v>No</v>
      </c>
      <c r="AE77" s="45" t="str">
        <f t="shared" si="12"/>
        <v>No</v>
      </c>
    </row>
    <row r="78" spans="1:31" ht="15" x14ac:dyDescent="0.2">
      <c r="A78" s="136"/>
      <c r="B78" s="126"/>
      <c r="C78" s="143"/>
      <c r="D78" s="147"/>
      <c r="E78" s="144"/>
      <c r="F78" s="126"/>
      <c r="G78" s="126"/>
      <c r="H78" s="134"/>
      <c r="I78" s="31"/>
      <c r="J78" s="42">
        <v>1845</v>
      </c>
      <c r="K78" s="43" t="s">
        <v>245</v>
      </c>
      <c r="L78" s="38"/>
      <c r="M78" s="78" t="str">
        <f t="shared" si="6"/>
        <v/>
      </c>
      <c r="N78" s="45" t="str">
        <f>IF(ISBLANK(L78),"",IF(L78&lt;F77,"Yes","No"))</f>
        <v/>
      </c>
      <c r="O78" s="45" t="str">
        <f>IF(ISBLANK(L78),"",IF(L78&gt;H77,"Yes","No"))</f>
        <v/>
      </c>
      <c r="P78" s="38"/>
      <c r="Q78" s="78" t="str">
        <f t="shared" si="7"/>
        <v/>
      </c>
      <c r="R78" s="45" t="str">
        <f t="shared" si="62"/>
        <v/>
      </c>
      <c r="S78" s="45" t="str">
        <f>IF(ISBLANK(P78),"",IF(P78&gt;H77,"Yes","No"))</f>
        <v/>
      </c>
      <c r="T78" s="38"/>
      <c r="U78" s="78" t="str">
        <f t="shared" si="8"/>
        <v/>
      </c>
      <c r="V78" s="45" t="str">
        <f>IF(ISBLANK(T78),"",IF(T78&lt;F77,"Yes","No"))</f>
        <v/>
      </c>
      <c r="W78" s="45" t="str">
        <f>IF(ISBLANK(T78),"",IF(T78&gt;H77,"Yes","No"))</f>
        <v/>
      </c>
      <c r="X78" s="38"/>
      <c r="Y78" s="78" t="str">
        <f t="shared" ref="Y78" si="65">IF(ISERROR(1/X78), "", 1/X78)</f>
        <v/>
      </c>
      <c r="Z78" s="45" t="str">
        <f>IF(ISBLANK(X78),"",IF(X78&lt;F77,"Yes","No"))</f>
        <v/>
      </c>
      <c r="AA78" s="45" t="str">
        <f>IF(ISBLANK(X78),"",IF(X78&gt;H77,"Yes","No"))</f>
        <v/>
      </c>
      <c r="AB78" s="38"/>
      <c r="AC78" s="39" t="str">
        <f t="shared" si="10"/>
        <v/>
      </c>
      <c r="AD78" s="45" t="str">
        <f>IF(ISBLANK(AB78),"",IF(AB78&lt;F77,"Yes","No"))</f>
        <v/>
      </c>
      <c r="AE78" s="45" t="str">
        <f>IF(ISBLANK(AB78),"",IF(AB78&gt;H77,"Yes","No"))</f>
        <v/>
      </c>
    </row>
    <row r="79" spans="1:31" ht="15" x14ac:dyDescent="0.2">
      <c r="A79" s="136"/>
      <c r="B79" s="124">
        <v>32</v>
      </c>
      <c r="C79" s="141" t="s">
        <v>103</v>
      </c>
      <c r="D79" s="146"/>
      <c r="E79" s="142"/>
      <c r="F79" s="124">
        <v>35</v>
      </c>
      <c r="G79" s="124">
        <v>40</v>
      </c>
      <c r="H79" s="133">
        <v>60</v>
      </c>
      <c r="I79" s="31"/>
      <c r="J79" s="42">
        <v>1845</v>
      </c>
      <c r="K79" s="43" t="s">
        <v>246</v>
      </c>
      <c r="L79" s="38">
        <v>40</v>
      </c>
      <c r="M79" s="78">
        <f t="shared" si="6"/>
        <v>2.5000000000000001E-2</v>
      </c>
      <c r="N79" s="45" t="str">
        <f t="shared" si="60"/>
        <v>No</v>
      </c>
      <c r="O79" s="45" t="str">
        <f t="shared" si="61"/>
        <v>No</v>
      </c>
      <c r="P79" s="38">
        <v>25</v>
      </c>
      <c r="Q79" s="78">
        <f t="shared" si="7"/>
        <v>0.04</v>
      </c>
      <c r="R79" s="45" t="str">
        <f t="shared" si="62"/>
        <v>Yes</v>
      </c>
      <c r="S79" s="45" t="str">
        <f t="shared" si="63"/>
        <v>No</v>
      </c>
      <c r="T79" s="38">
        <v>50</v>
      </c>
      <c r="U79" s="78">
        <f t="shared" si="8"/>
        <v>0.02</v>
      </c>
      <c r="V79" s="45" t="str">
        <f>IF(ISBLANK(T79),"",IF(T79&lt;F79,"Yes","No"))</f>
        <v>No</v>
      </c>
      <c r="W79" s="45" t="str">
        <f>IF(ISBLANK(T79),"",IF(T79&gt;H79,"Yes","No"))</f>
        <v>No</v>
      </c>
      <c r="X79" s="38">
        <v>40</v>
      </c>
      <c r="Y79" s="78">
        <f t="shared" si="9"/>
        <v>2.5000000000000001E-2</v>
      </c>
      <c r="Z79" s="45" t="str">
        <f>IF(ISBLANK(X79),"",IF(X79&lt;F79,"Yes","No"))</f>
        <v>No</v>
      </c>
      <c r="AA79" s="45" t="str">
        <f>IF(ISBLANK(X79),"",IF(X79&gt;H79,"Yes","No"))</f>
        <v>No</v>
      </c>
      <c r="AB79" s="38">
        <v>40</v>
      </c>
      <c r="AC79" s="39">
        <f t="shared" ref="AC79:AC96" si="66">IF(ISERROR(1/AB79), "", 1/AB79)</f>
        <v>2.5000000000000001E-2</v>
      </c>
      <c r="AD79" s="45" t="str">
        <f t="shared" ref="AD79:AD93" si="67">IF(ISBLANK(AB79),"",IF(AB79&lt;F79,"Yes","No"))</f>
        <v>No</v>
      </c>
      <c r="AE79" s="45" t="str">
        <f t="shared" ref="AE79:AE93" si="68">IF(ISBLANK(AB79),"",IF(AB79&gt;H79,"Yes","No"))</f>
        <v>No</v>
      </c>
    </row>
    <row r="80" spans="1:31" ht="15" x14ac:dyDescent="0.2">
      <c r="A80" s="136"/>
      <c r="B80" s="126"/>
      <c r="C80" s="143"/>
      <c r="D80" s="147"/>
      <c r="E80" s="144"/>
      <c r="F80" s="126"/>
      <c r="G80" s="126"/>
      <c r="H80" s="134"/>
      <c r="I80" s="31"/>
      <c r="J80" s="42">
        <v>1845</v>
      </c>
      <c r="K80" s="43" t="s">
        <v>245</v>
      </c>
      <c r="L80" s="38">
        <v>20</v>
      </c>
      <c r="M80" s="78">
        <f t="shared" ref="M80" si="69">IF(ISERROR(1/L80), "", 1/L80)</f>
        <v>0.05</v>
      </c>
      <c r="N80" s="45" t="str">
        <f>IF(ISBLANK(L80),"",IF(L80&lt;F79,"Yes","No"))</f>
        <v>Yes</v>
      </c>
      <c r="O80" s="45" t="str">
        <f>IF(ISBLANK(L80),"",IF(L80&gt;H79,"Yes","No"))</f>
        <v>No</v>
      </c>
      <c r="P80" s="38"/>
      <c r="Q80" s="78" t="str">
        <f t="shared" si="7"/>
        <v/>
      </c>
      <c r="R80" s="45" t="str">
        <f>IF(ISBLANK(P80),"",IF(P80&lt;F79,"Yes","No"))</f>
        <v/>
      </c>
      <c r="S80" s="45" t="str">
        <f>IF(ISBLANK(P80),"",IF(P80&gt;H79,"Yes","No"))</f>
        <v/>
      </c>
      <c r="T80" s="38"/>
      <c r="U80" s="78" t="str">
        <f t="shared" si="8"/>
        <v/>
      </c>
      <c r="V80" s="45" t="str">
        <f>IF(ISBLANK(T80),"",IF(T80&lt;F79,"Yes","No"))</f>
        <v/>
      </c>
      <c r="W80" s="45" t="str">
        <f>IF(ISBLANK(T80),"",IF(T80&gt;H79,"Yes","No"))</f>
        <v/>
      </c>
      <c r="X80" s="38">
        <v>50</v>
      </c>
      <c r="Y80" s="78">
        <f t="shared" si="9"/>
        <v>0.02</v>
      </c>
      <c r="Z80" s="45" t="str">
        <f>IF(ISBLANK(X80),"",IF(X80&lt;F79,"Yes","No"))</f>
        <v>No</v>
      </c>
      <c r="AA80" s="45" t="str">
        <f>IF(ISBLANK(X80),"",IF(X80&gt;H79,"Yes","No"))</f>
        <v>No</v>
      </c>
      <c r="AB80" s="38"/>
      <c r="AC80" s="39" t="str">
        <f t="shared" si="66"/>
        <v/>
      </c>
      <c r="AD80" s="45" t="str">
        <f>IF(ISBLANK(AB80),"",IF(AB80&lt;F79,"Yes","No"))</f>
        <v/>
      </c>
      <c r="AE80" s="45" t="str">
        <f>IF(ISBLANK(AB80),"",IF(AB80&gt;H79,"Yes","No"))</f>
        <v/>
      </c>
    </row>
    <row r="81" spans="1:31" ht="15" x14ac:dyDescent="0.2">
      <c r="A81" s="136"/>
      <c r="B81" s="124">
        <v>33</v>
      </c>
      <c r="C81" s="162" t="s">
        <v>105</v>
      </c>
      <c r="D81" s="130" t="s">
        <v>28</v>
      </c>
      <c r="E81" s="131"/>
      <c r="F81" s="23">
        <v>20</v>
      </c>
      <c r="G81" s="23">
        <v>35</v>
      </c>
      <c r="H81" s="25">
        <v>50</v>
      </c>
      <c r="I81" s="31"/>
      <c r="J81" s="42"/>
      <c r="K81" s="43"/>
      <c r="L81" s="38"/>
      <c r="M81" s="78"/>
      <c r="N81" s="45" t="str">
        <f t="shared" ref="N81:N89" si="70">IF(ISBLANK(L81),"",IF(L81&lt;F81,"Yes","No"))</f>
        <v/>
      </c>
      <c r="O81" s="45" t="str">
        <f t="shared" ref="O81:O89" si="71">IF(ISBLANK(L81),"",IF(L81&gt;H81,"Yes","No"))</f>
        <v/>
      </c>
      <c r="P81" s="38"/>
      <c r="Q81" s="78"/>
      <c r="R81" s="45" t="str">
        <f t="shared" si="62"/>
        <v/>
      </c>
      <c r="S81" s="45" t="str">
        <f t="shared" si="63"/>
        <v/>
      </c>
      <c r="T81" s="38"/>
      <c r="U81" s="78"/>
      <c r="V81" s="45" t="str">
        <f t="shared" ref="V81:V92" si="72">IF(ISBLANK(T81),"",IF(T81&lt;F81,"Yes","No"))</f>
        <v/>
      </c>
      <c r="W81" s="45" t="str">
        <f t="shared" ref="W81:W92" si="73">IF(ISBLANK(T81),"",IF(T81&gt;H81,"Yes","No"))</f>
        <v/>
      </c>
      <c r="X81" s="38"/>
      <c r="Y81" s="78"/>
      <c r="Z81" s="45" t="str">
        <f t="shared" ref="Z81:Z92" si="74">IF(ISBLANK(X81),"",IF(X81&lt;F81,"Yes","No"))</f>
        <v/>
      </c>
      <c r="AA81" s="45" t="str">
        <f t="shared" ref="AA81:AA92" si="75">IF(ISBLANK(X81),"",IF(X81&gt;H81,"Yes","No"))</f>
        <v/>
      </c>
      <c r="AB81" s="38"/>
      <c r="AC81" s="39" t="str">
        <f t="shared" si="66"/>
        <v/>
      </c>
      <c r="AD81" s="45" t="str">
        <f t="shared" si="67"/>
        <v/>
      </c>
      <c r="AE81" s="45" t="str">
        <f t="shared" si="68"/>
        <v/>
      </c>
    </row>
    <row r="82" spans="1:31" ht="15" x14ac:dyDescent="0.2">
      <c r="A82" s="136"/>
      <c r="B82" s="126"/>
      <c r="C82" s="162"/>
      <c r="D82" s="130" t="s">
        <v>106</v>
      </c>
      <c r="E82" s="131"/>
      <c r="F82" s="23">
        <v>20</v>
      </c>
      <c r="G82" s="23">
        <v>35</v>
      </c>
      <c r="H82" s="25">
        <v>40</v>
      </c>
      <c r="I82" s="31"/>
      <c r="J82" s="42"/>
      <c r="K82" s="43"/>
      <c r="L82" s="38"/>
      <c r="M82" s="78"/>
      <c r="N82" s="45" t="str">
        <f t="shared" si="70"/>
        <v/>
      </c>
      <c r="O82" s="45" t="str">
        <f t="shared" si="71"/>
        <v/>
      </c>
      <c r="P82" s="38"/>
      <c r="Q82" s="78"/>
      <c r="R82" s="45" t="str">
        <f t="shared" si="62"/>
        <v/>
      </c>
      <c r="S82" s="45" t="str">
        <f t="shared" si="63"/>
        <v/>
      </c>
      <c r="T82" s="38"/>
      <c r="U82" s="78"/>
      <c r="V82" s="45" t="str">
        <f t="shared" si="72"/>
        <v/>
      </c>
      <c r="W82" s="45" t="str">
        <f t="shared" si="73"/>
        <v/>
      </c>
      <c r="X82" s="38"/>
      <c r="Y82" s="78"/>
      <c r="Z82" s="45" t="str">
        <f t="shared" si="74"/>
        <v/>
      </c>
      <c r="AA82" s="45" t="str">
        <f t="shared" si="75"/>
        <v/>
      </c>
      <c r="AB82" s="38"/>
      <c r="AC82" s="39" t="str">
        <f t="shared" si="66"/>
        <v/>
      </c>
      <c r="AD82" s="45" t="str">
        <f t="shared" si="67"/>
        <v/>
      </c>
      <c r="AE82" s="45" t="str">
        <f t="shared" si="68"/>
        <v/>
      </c>
    </row>
    <row r="83" spans="1:31" ht="15" x14ac:dyDescent="0.2">
      <c r="A83" s="136"/>
      <c r="B83" s="23">
        <v>34</v>
      </c>
      <c r="C83" s="168" t="s">
        <v>107</v>
      </c>
      <c r="D83" s="169"/>
      <c r="E83" s="159"/>
      <c r="F83" s="23">
        <v>25</v>
      </c>
      <c r="G83" s="23">
        <v>40</v>
      </c>
      <c r="H83" s="25">
        <v>45</v>
      </c>
      <c r="I83" s="31"/>
      <c r="J83" s="42">
        <v>1850</v>
      </c>
      <c r="K83" s="43" t="s">
        <v>247</v>
      </c>
      <c r="L83" s="38">
        <v>35</v>
      </c>
      <c r="M83" s="78">
        <f t="shared" si="6"/>
        <v>2.8571428571428571E-2</v>
      </c>
      <c r="N83" s="45" t="str">
        <f t="shared" si="70"/>
        <v>No</v>
      </c>
      <c r="O83" s="45" t="str">
        <f t="shared" si="71"/>
        <v>No</v>
      </c>
      <c r="P83" s="38">
        <v>30</v>
      </c>
      <c r="Q83" s="78">
        <f t="shared" si="7"/>
        <v>3.3333333333333333E-2</v>
      </c>
      <c r="R83" s="45" t="str">
        <f t="shared" si="62"/>
        <v>No</v>
      </c>
      <c r="S83" s="45" t="str">
        <f t="shared" si="63"/>
        <v>No</v>
      </c>
      <c r="T83" s="38">
        <v>40</v>
      </c>
      <c r="U83" s="78">
        <f t="shared" si="8"/>
        <v>2.5000000000000001E-2</v>
      </c>
      <c r="V83" s="45" t="str">
        <f t="shared" si="72"/>
        <v>No</v>
      </c>
      <c r="W83" s="45" t="str">
        <f t="shared" si="73"/>
        <v>No</v>
      </c>
      <c r="X83" s="38">
        <v>30</v>
      </c>
      <c r="Y83" s="78">
        <f t="shared" si="9"/>
        <v>3.3333333333333333E-2</v>
      </c>
      <c r="Z83" s="45" t="str">
        <f t="shared" si="74"/>
        <v>No</v>
      </c>
      <c r="AA83" s="45" t="str">
        <f t="shared" si="75"/>
        <v>No</v>
      </c>
      <c r="AB83" s="38">
        <v>40</v>
      </c>
      <c r="AC83" s="39">
        <f t="shared" si="66"/>
        <v>2.5000000000000001E-2</v>
      </c>
      <c r="AD83" s="45" t="str">
        <f t="shared" si="67"/>
        <v>No</v>
      </c>
      <c r="AE83" s="45" t="str">
        <f t="shared" si="68"/>
        <v>No</v>
      </c>
    </row>
    <row r="84" spans="1:31" ht="15" x14ac:dyDescent="0.2">
      <c r="A84" s="136"/>
      <c r="B84" s="23">
        <v>35</v>
      </c>
      <c r="C84" s="168" t="s">
        <v>109</v>
      </c>
      <c r="D84" s="169"/>
      <c r="E84" s="159"/>
      <c r="F84" s="23">
        <v>25</v>
      </c>
      <c r="G84" s="23">
        <v>35</v>
      </c>
      <c r="H84" s="25">
        <v>45</v>
      </c>
      <c r="I84" s="31"/>
      <c r="J84" s="42"/>
      <c r="K84" s="43"/>
      <c r="L84" s="38"/>
      <c r="M84" s="78" t="str">
        <f t="shared" ref="M84" si="76">IF(ISERROR(1/L84), "", 1/L84)</f>
        <v/>
      </c>
      <c r="N84" s="45" t="str">
        <f t="shared" ref="N84" si="77">IF(ISBLANK(L84),"",IF(L84&lt;F84,"Yes","No"))</f>
        <v/>
      </c>
      <c r="O84" s="45" t="str">
        <f t="shared" ref="O84" si="78">IF(ISBLANK(L84),"",IF(L84&gt;H84,"Yes","No"))</f>
        <v/>
      </c>
      <c r="P84" s="38"/>
      <c r="Q84" s="78"/>
      <c r="R84" s="45"/>
      <c r="S84" s="45"/>
      <c r="T84" s="38"/>
      <c r="U84" s="78" t="str">
        <f t="shared" ref="U84" si="79">IF(ISERROR(1/T84), "", 1/T84)</f>
        <v/>
      </c>
      <c r="V84" s="45" t="str">
        <f t="shared" ref="V84" si="80">IF(ISBLANK(T84),"",IF(T84&lt;F84,"Yes","No"))</f>
        <v/>
      </c>
      <c r="W84" s="45" t="str">
        <f t="shared" ref="W84" si="81">IF(ISBLANK(T84),"",IF(T84&gt;H84,"Yes","No"))</f>
        <v/>
      </c>
      <c r="X84" s="38"/>
      <c r="Y84" s="78" t="str">
        <f t="shared" ref="Y84" si="82">IF(ISERROR(1/X84), "", 1/X84)</f>
        <v/>
      </c>
      <c r="Z84" s="45" t="str">
        <f t="shared" ref="Z84" si="83">IF(ISBLANK(X84),"",IF(X84&lt;F84,"Yes","No"))</f>
        <v/>
      </c>
      <c r="AA84" s="45" t="str">
        <f t="shared" ref="AA84" si="84">IF(ISBLANK(X84),"",IF(X84&gt;H84,"Yes","No"))</f>
        <v/>
      </c>
      <c r="AB84" s="38"/>
      <c r="AC84" s="39"/>
      <c r="AD84" s="45"/>
      <c r="AE84" s="45"/>
    </row>
    <row r="85" spans="1:31" ht="15" x14ac:dyDescent="0.2">
      <c r="A85" s="136"/>
      <c r="B85" s="23">
        <v>36</v>
      </c>
      <c r="C85" s="168" t="s">
        <v>111</v>
      </c>
      <c r="D85" s="169"/>
      <c r="E85" s="159"/>
      <c r="F85" s="23">
        <v>35</v>
      </c>
      <c r="G85" s="23">
        <v>55</v>
      </c>
      <c r="H85" s="25">
        <v>70</v>
      </c>
      <c r="I85" s="31"/>
      <c r="J85" s="42"/>
      <c r="K85" s="43"/>
      <c r="L85" s="38"/>
      <c r="M85" s="78"/>
      <c r="N85" s="45" t="str">
        <f t="shared" si="70"/>
        <v/>
      </c>
      <c r="O85" s="45" t="str">
        <f t="shared" si="71"/>
        <v/>
      </c>
      <c r="P85" s="38"/>
      <c r="Q85" s="78"/>
      <c r="R85" s="45" t="str">
        <f t="shared" si="62"/>
        <v/>
      </c>
      <c r="S85" s="45" t="str">
        <f t="shared" si="63"/>
        <v/>
      </c>
      <c r="T85" s="38"/>
      <c r="U85" s="78"/>
      <c r="V85" s="45" t="str">
        <f t="shared" si="72"/>
        <v/>
      </c>
      <c r="W85" s="45" t="str">
        <f t="shared" si="73"/>
        <v/>
      </c>
      <c r="X85" s="38"/>
      <c r="Y85" s="78"/>
      <c r="Z85" s="45" t="str">
        <f t="shared" si="74"/>
        <v/>
      </c>
      <c r="AA85" s="45" t="str">
        <f t="shared" si="75"/>
        <v/>
      </c>
      <c r="AB85" s="38"/>
      <c r="AC85" s="39" t="str">
        <f t="shared" si="66"/>
        <v/>
      </c>
      <c r="AD85" s="45" t="str">
        <f t="shared" si="67"/>
        <v/>
      </c>
      <c r="AE85" s="45" t="str">
        <f t="shared" si="68"/>
        <v/>
      </c>
    </row>
    <row r="86" spans="1:31" ht="15" x14ac:dyDescent="0.2">
      <c r="A86" s="136"/>
      <c r="B86" s="124">
        <v>37</v>
      </c>
      <c r="C86" s="127" t="s">
        <v>112</v>
      </c>
      <c r="D86" s="130" t="s">
        <v>28</v>
      </c>
      <c r="E86" s="131"/>
      <c r="F86" s="23">
        <v>40</v>
      </c>
      <c r="G86" s="23">
        <v>60</v>
      </c>
      <c r="H86" s="25">
        <v>80</v>
      </c>
      <c r="I86" s="31"/>
      <c r="J86" s="42"/>
      <c r="K86" s="43"/>
      <c r="L86" s="38"/>
      <c r="M86" s="78"/>
      <c r="N86" s="45" t="str">
        <f t="shared" si="70"/>
        <v/>
      </c>
      <c r="O86" s="45" t="str">
        <f t="shared" si="71"/>
        <v/>
      </c>
      <c r="P86" s="38"/>
      <c r="Q86" s="78"/>
      <c r="R86" s="45" t="str">
        <f t="shared" si="62"/>
        <v/>
      </c>
      <c r="S86" s="45" t="str">
        <f t="shared" si="63"/>
        <v/>
      </c>
      <c r="T86" s="38"/>
      <c r="U86" s="78"/>
      <c r="V86" s="45" t="str">
        <f t="shared" si="72"/>
        <v/>
      </c>
      <c r="W86" s="45" t="str">
        <f t="shared" si="73"/>
        <v/>
      </c>
      <c r="X86" s="38"/>
      <c r="Y86" s="78"/>
      <c r="Z86" s="45" t="str">
        <f t="shared" si="74"/>
        <v/>
      </c>
      <c r="AA86" s="45" t="str">
        <f t="shared" si="75"/>
        <v/>
      </c>
      <c r="AB86" s="38"/>
      <c r="AC86" s="39" t="str">
        <f t="shared" si="66"/>
        <v/>
      </c>
      <c r="AD86" s="45" t="str">
        <f t="shared" si="67"/>
        <v/>
      </c>
      <c r="AE86" s="45" t="str">
        <f t="shared" si="68"/>
        <v/>
      </c>
    </row>
    <row r="87" spans="1:31" ht="15" x14ac:dyDescent="0.2">
      <c r="A87" s="136"/>
      <c r="B87" s="126"/>
      <c r="C87" s="129"/>
      <c r="D87" s="130" t="s">
        <v>113</v>
      </c>
      <c r="E87" s="131"/>
      <c r="F87" s="23">
        <v>20</v>
      </c>
      <c r="G87" s="23">
        <v>30</v>
      </c>
      <c r="H87" s="25">
        <v>45</v>
      </c>
      <c r="I87" s="31"/>
      <c r="J87" s="42"/>
      <c r="K87" s="43"/>
      <c r="L87" s="38"/>
      <c r="M87" s="78"/>
      <c r="N87" s="45" t="str">
        <f t="shared" si="70"/>
        <v/>
      </c>
      <c r="O87" s="45" t="str">
        <f t="shared" si="71"/>
        <v/>
      </c>
      <c r="P87" s="38"/>
      <c r="Q87" s="78"/>
      <c r="R87" s="45" t="str">
        <f t="shared" si="62"/>
        <v/>
      </c>
      <c r="S87" s="45" t="str">
        <f t="shared" si="63"/>
        <v/>
      </c>
      <c r="T87" s="38"/>
      <c r="U87" s="78"/>
      <c r="V87" s="45" t="str">
        <f t="shared" si="72"/>
        <v/>
      </c>
      <c r="W87" s="45" t="str">
        <f t="shared" si="73"/>
        <v/>
      </c>
      <c r="X87" s="38"/>
      <c r="Y87" s="78"/>
      <c r="Z87" s="45" t="str">
        <f t="shared" si="74"/>
        <v/>
      </c>
      <c r="AA87" s="45" t="str">
        <f t="shared" si="75"/>
        <v/>
      </c>
      <c r="AB87" s="38"/>
      <c r="AC87" s="39" t="str">
        <f t="shared" si="66"/>
        <v/>
      </c>
      <c r="AD87" s="45" t="str">
        <f t="shared" si="67"/>
        <v/>
      </c>
      <c r="AE87" s="45" t="str">
        <f t="shared" si="68"/>
        <v/>
      </c>
    </row>
    <row r="88" spans="1:31" ht="15" x14ac:dyDescent="0.2">
      <c r="A88" s="136"/>
      <c r="B88" s="23">
        <v>38</v>
      </c>
      <c r="C88" s="162" t="s">
        <v>114</v>
      </c>
      <c r="D88" s="162"/>
      <c r="E88" s="162"/>
      <c r="F88" s="23">
        <v>20</v>
      </c>
      <c r="G88" s="23">
        <v>35</v>
      </c>
      <c r="H88" s="25">
        <v>50</v>
      </c>
      <c r="I88" s="31"/>
      <c r="J88" s="42"/>
      <c r="K88" s="43"/>
      <c r="L88" s="38"/>
      <c r="M88" s="78"/>
      <c r="N88" s="45" t="str">
        <f t="shared" si="70"/>
        <v/>
      </c>
      <c r="O88" s="45" t="str">
        <f t="shared" si="71"/>
        <v/>
      </c>
      <c r="P88" s="38"/>
      <c r="Q88" s="78"/>
      <c r="R88" s="45" t="str">
        <f t="shared" si="62"/>
        <v/>
      </c>
      <c r="S88" s="45" t="str">
        <f t="shared" si="63"/>
        <v/>
      </c>
      <c r="T88" s="38"/>
      <c r="U88" s="78"/>
      <c r="V88" s="45" t="str">
        <f t="shared" si="72"/>
        <v/>
      </c>
      <c r="W88" s="45" t="str">
        <f t="shared" si="73"/>
        <v/>
      </c>
      <c r="X88" s="38"/>
      <c r="Y88" s="78"/>
      <c r="Z88" s="45" t="str">
        <f t="shared" si="74"/>
        <v/>
      </c>
      <c r="AA88" s="45" t="str">
        <f t="shared" si="75"/>
        <v/>
      </c>
      <c r="AB88" s="38"/>
      <c r="AC88" s="39" t="str">
        <f t="shared" si="66"/>
        <v/>
      </c>
      <c r="AD88" s="45" t="str">
        <f t="shared" si="67"/>
        <v/>
      </c>
      <c r="AE88" s="45" t="str">
        <f t="shared" si="68"/>
        <v/>
      </c>
    </row>
    <row r="89" spans="1:31" ht="15" x14ac:dyDescent="0.2">
      <c r="A89" s="136"/>
      <c r="B89" s="124">
        <v>39</v>
      </c>
      <c r="C89" s="141" t="s">
        <v>115</v>
      </c>
      <c r="D89" s="146"/>
      <c r="E89" s="142"/>
      <c r="F89" s="124">
        <v>20</v>
      </c>
      <c r="G89" s="124">
        <v>30</v>
      </c>
      <c r="H89" s="133">
        <v>45</v>
      </c>
      <c r="I89" s="31"/>
      <c r="J89" s="42">
        <v>1845</v>
      </c>
      <c r="K89" s="43" t="s">
        <v>116</v>
      </c>
      <c r="L89" s="38">
        <v>25</v>
      </c>
      <c r="M89" s="78">
        <f t="shared" si="6"/>
        <v>0.04</v>
      </c>
      <c r="N89" s="45" t="str">
        <f t="shared" si="70"/>
        <v>No</v>
      </c>
      <c r="O89" s="45" t="str">
        <f t="shared" si="71"/>
        <v>No</v>
      </c>
      <c r="P89" s="38">
        <v>45</v>
      </c>
      <c r="Q89" s="78">
        <f t="shared" ref="Q89:Q90" si="85">IF(ISERROR(1/P89), "", 1/P89)</f>
        <v>2.2222222222222223E-2</v>
      </c>
      <c r="R89" s="45" t="str">
        <f t="shared" si="62"/>
        <v>No</v>
      </c>
      <c r="S89" s="45" t="str">
        <f t="shared" si="63"/>
        <v>No</v>
      </c>
      <c r="T89" s="38">
        <v>20</v>
      </c>
      <c r="U89" s="78">
        <f t="shared" si="8"/>
        <v>0.05</v>
      </c>
      <c r="V89" s="45" t="str">
        <f t="shared" si="72"/>
        <v>No</v>
      </c>
      <c r="W89" s="45" t="str">
        <f t="shared" si="73"/>
        <v>No</v>
      </c>
      <c r="X89" s="38">
        <v>25</v>
      </c>
      <c r="Y89" s="78">
        <f t="shared" si="9"/>
        <v>0.04</v>
      </c>
      <c r="Z89" s="45" t="str">
        <f t="shared" si="74"/>
        <v>No</v>
      </c>
      <c r="AA89" s="45" t="str">
        <f t="shared" si="75"/>
        <v>No</v>
      </c>
      <c r="AB89" s="38">
        <v>30</v>
      </c>
      <c r="AC89" s="39">
        <f t="shared" si="66"/>
        <v>3.3333333333333333E-2</v>
      </c>
      <c r="AD89" s="45" t="str">
        <f t="shared" si="67"/>
        <v>No</v>
      </c>
      <c r="AE89" s="45" t="str">
        <f t="shared" si="68"/>
        <v>No</v>
      </c>
    </row>
    <row r="90" spans="1:31" ht="15" x14ac:dyDescent="0.2">
      <c r="A90" s="136"/>
      <c r="B90" s="126"/>
      <c r="C90" s="143"/>
      <c r="D90" s="147"/>
      <c r="E90" s="144"/>
      <c r="F90" s="126"/>
      <c r="G90" s="126"/>
      <c r="H90" s="134"/>
      <c r="I90" s="31"/>
      <c r="J90" s="42">
        <v>1845</v>
      </c>
      <c r="K90" s="43" t="s">
        <v>248</v>
      </c>
      <c r="L90" s="38">
        <v>35</v>
      </c>
      <c r="M90" s="78">
        <f t="shared" ref="M90" si="86">IF(ISERROR(1/L90), "", 1/L90)</f>
        <v>2.8571428571428571E-2</v>
      </c>
      <c r="N90" s="45" t="str">
        <f>IF(ISBLANK(L90),"",IF(L90&lt;F89,"Yes","No"))</f>
        <v>No</v>
      </c>
      <c r="O90" s="45" t="str">
        <f>IF(ISBLANK(L90),"",IF(L90&gt;H89,"Yes","No"))</f>
        <v>No</v>
      </c>
      <c r="P90" s="38">
        <v>45</v>
      </c>
      <c r="Q90" s="78">
        <f t="shared" si="85"/>
        <v>2.2222222222222223E-2</v>
      </c>
      <c r="R90" s="45" t="str">
        <f>IF(ISBLANK(P90),"",IF(P90&lt;F89,"Yes","No"))</f>
        <v>No</v>
      </c>
      <c r="S90" s="45" t="str">
        <f>IF(ISBLANK(P90),"",IF(P90&gt;H89,"Yes","No"))</f>
        <v>No</v>
      </c>
      <c r="T90" s="38">
        <v>35</v>
      </c>
      <c r="U90" s="78">
        <f t="shared" si="8"/>
        <v>2.8571428571428571E-2</v>
      </c>
      <c r="V90" s="45" t="str">
        <f>IF(ISBLANK(T90),"",IF(T90&lt;F89,"Yes","No"))</f>
        <v>No</v>
      </c>
      <c r="W90" s="45" t="str">
        <f>IF(ISBLANK(T90),"",IF(T90&gt;H89,"Yes","No"))</f>
        <v>No</v>
      </c>
      <c r="X90" s="38">
        <v>25</v>
      </c>
      <c r="Y90" s="78">
        <f t="shared" si="9"/>
        <v>0.04</v>
      </c>
      <c r="Z90" s="45" t="str">
        <f>IF(ISBLANK(X90),"",IF(X90&lt;F89,"Yes","No"))</f>
        <v>No</v>
      </c>
      <c r="AA90" s="45" t="str">
        <f>IF(ISBLANK(X90),"",IF(X90&gt;H89,"Yes","No"))</f>
        <v>No</v>
      </c>
      <c r="AB90" s="38">
        <v>30</v>
      </c>
      <c r="AC90" s="39">
        <f t="shared" si="66"/>
        <v>3.3333333333333333E-2</v>
      </c>
      <c r="AD90" s="45" t="str">
        <f>IF(ISBLANK(AB90),"",IF(AB90&lt;F89,"Yes","No"))</f>
        <v>No</v>
      </c>
      <c r="AE90" s="45" t="str">
        <f>IF(ISBLANK(AB90),"",IF(AB90&gt;H89,"Yes","No"))</f>
        <v>No</v>
      </c>
    </row>
    <row r="91" spans="1:31" ht="15" x14ac:dyDescent="0.2">
      <c r="A91" s="136"/>
      <c r="B91" s="23">
        <v>40</v>
      </c>
      <c r="C91" s="162" t="s">
        <v>119</v>
      </c>
      <c r="D91" s="162"/>
      <c r="E91" s="162"/>
      <c r="F91" s="23">
        <v>30</v>
      </c>
      <c r="G91" s="23">
        <v>50</v>
      </c>
      <c r="H91" s="25">
        <v>85</v>
      </c>
      <c r="I91" s="31"/>
      <c r="J91" s="42"/>
      <c r="K91" s="43"/>
      <c r="L91" s="38"/>
      <c r="M91" s="78"/>
      <c r="N91" s="45" t="str">
        <f>IF(ISBLANK(L91),"",IF(L91&lt;F91,"Yes","No"))</f>
        <v/>
      </c>
      <c r="O91" s="45" t="str">
        <f>IF(ISBLANK(L91),"",IF(L91&gt;H91,"Yes","No"))</f>
        <v/>
      </c>
      <c r="P91" s="38"/>
      <c r="Q91" s="78"/>
      <c r="R91" s="45" t="str">
        <f t="shared" si="62"/>
        <v/>
      </c>
      <c r="S91" s="45" t="str">
        <f t="shared" si="63"/>
        <v/>
      </c>
      <c r="T91" s="38"/>
      <c r="U91" s="78"/>
      <c r="V91" s="45" t="str">
        <f t="shared" si="72"/>
        <v/>
      </c>
      <c r="W91" s="45" t="str">
        <f t="shared" si="73"/>
        <v/>
      </c>
      <c r="X91" s="38"/>
      <c r="Y91" s="78"/>
      <c r="Z91" s="45" t="str">
        <f t="shared" si="74"/>
        <v/>
      </c>
      <c r="AA91" s="45" t="str">
        <f t="shared" si="75"/>
        <v/>
      </c>
      <c r="AB91" s="38"/>
      <c r="AC91" s="39" t="str">
        <f t="shared" si="66"/>
        <v/>
      </c>
      <c r="AD91" s="45" t="str">
        <f t="shared" si="67"/>
        <v/>
      </c>
      <c r="AE91" s="45" t="str">
        <f t="shared" si="68"/>
        <v/>
      </c>
    </row>
    <row r="92" spans="1:31" ht="15" x14ac:dyDescent="0.2">
      <c r="A92" s="136"/>
      <c r="B92" s="124">
        <v>41</v>
      </c>
      <c r="C92" s="141" t="s">
        <v>120</v>
      </c>
      <c r="D92" s="146"/>
      <c r="E92" s="142"/>
      <c r="F92" s="124">
        <v>35</v>
      </c>
      <c r="G92" s="124">
        <v>55</v>
      </c>
      <c r="H92" s="133">
        <v>80</v>
      </c>
      <c r="I92" s="31"/>
      <c r="J92" s="46">
        <v>1840</v>
      </c>
      <c r="K92" s="47" t="s">
        <v>249</v>
      </c>
      <c r="L92" s="48">
        <v>50</v>
      </c>
      <c r="M92" s="78">
        <f t="shared" si="6"/>
        <v>0.02</v>
      </c>
      <c r="N92" s="45" t="str">
        <f>IF(ISBLANK(L92),"",IF(L92&lt;F92,"Yes","No"))</f>
        <v>No</v>
      </c>
      <c r="O92" s="45" t="str">
        <f>IF(ISBLANK(L92),"",IF(L92&gt;H92,"Yes","No"))</f>
        <v>No</v>
      </c>
      <c r="P92" s="48">
        <v>60</v>
      </c>
      <c r="Q92" s="78">
        <f t="shared" si="7"/>
        <v>1.6666666666666666E-2</v>
      </c>
      <c r="R92" s="45" t="str">
        <f t="shared" si="62"/>
        <v>No</v>
      </c>
      <c r="S92" s="45" t="str">
        <f t="shared" si="63"/>
        <v>No</v>
      </c>
      <c r="T92" s="75">
        <v>50</v>
      </c>
      <c r="U92" s="78">
        <f t="shared" ref="U92:U93" si="87">IF(ISERROR(1/T92), "", 1/T92)</f>
        <v>0.02</v>
      </c>
      <c r="V92" s="45" t="str">
        <f t="shared" si="72"/>
        <v>No</v>
      </c>
      <c r="W92" s="45" t="str">
        <f t="shared" si="73"/>
        <v>No</v>
      </c>
      <c r="X92" s="48">
        <v>40</v>
      </c>
      <c r="Y92" s="78">
        <f t="shared" si="9"/>
        <v>2.5000000000000001E-2</v>
      </c>
      <c r="Z92" s="45" t="str">
        <f t="shared" si="74"/>
        <v>No</v>
      </c>
      <c r="AA92" s="45" t="str">
        <f t="shared" si="75"/>
        <v>No</v>
      </c>
      <c r="AB92" s="48">
        <v>55</v>
      </c>
      <c r="AC92" s="39">
        <f t="shared" si="66"/>
        <v>1.8181818181818181E-2</v>
      </c>
      <c r="AD92" s="45" t="str">
        <f t="shared" si="67"/>
        <v>No</v>
      </c>
      <c r="AE92" s="45" t="str">
        <f t="shared" si="68"/>
        <v>No</v>
      </c>
    </row>
    <row r="93" spans="1:31" ht="15" x14ac:dyDescent="0.2">
      <c r="A93" s="136"/>
      <c r="B93" s="126"/>
      <c r="C93" s="143"/>
      <c r="D93" s="147"/>
      <c r="E93" s="144"/>
      <c r="F93" s="126"/>
      <c r="G93" s="126"/>
      <c r="H93" s="134"/>
      <c r="I93" s="31"/>
      <c r="J93" s="46">
        <v>1840</v>
      </c>
      <c r="K93" s="47" t="s">
        <v>250</v>
      </c>
      <c r="L93" s="48"/>
      <c r="M93" s="78"/>
      <c r="N93" s="45"/>
      <c r="O93" s="45"/>
      <c r="P93" s="48"/>
      <c r="Q93" s="78"/>
      <c r="R93" s="45"/>
      <c r="S93" s="45"/>
      <c r="T93" s="75">
        <v>75</v>
      </c>
      <c r="U93" s="78">
        <f t="shared" si="87"/>
        <v>1.3333333333333334E-2</v>
      </c>
      <c r="V93" s="45" t="str">
        <f>IF(ISBLANK(T93),"",IF(T93&lt;F92,"Yes","No"))</f>
        <v>No</v>
      </c>
      <c r="W93" s="45" t="str">
        <f>IF(ISBLANK(T93),"",IF(T93&gt;H92,"Yes","No"))</f>
        <v>No</v>
      </c>
      <c r="X93" s="48"/>
      <c r="Y93" s="78"/>
      <c r="Z93" s="45"/>
      <c r="AA93" s="45"/>
      <c r="AB93" s="48"/>
      <c r="AC93" s="39" t="str">
        <f t="shared" si="66"/>
        <v/>
      </c>
      <c r="AD93" s="45" t="str">
        <f t="shared" si="67"/>
        <v/>
      </c>
      <c r="AE93" s="45" t="str">
        <f t="shared" si="68"/>
        <v/>
      </c>
    </row>
    <row r="94" spans="1:31" ht="15.75" thickBot="1" x14ac:dyDescent="0.25">
      <c r="A94" s="136"/>
      <c r="B94" s="26">
        <v>42</v>
      </c>
      <c r="C94" s="228" t="s">
        <v>122</v>
      </c>
      <c r="D94" s="229"/>
      <c r="E94" s="230"/>
      <c r="F94" s="26">
        <v>50</v>
      </c>
      <c r="G94" s="26">
        <v>60</v>
      </c>
      <c r="H94" s="27">
        <v>80</v>
      </c>
      <c r="I94" s="31"/>
      <c r="J94" s="104"/>
      <c r="K94" s="105"/>
      <c r="L94" s="85"/>
      <c r="M94" s="91"/>
      <c r="N94" s="92" t="str">
        <f>IF(ISBLANK(L94),"",IF(L94&lt;F94,"Yes","No"))</f>
        <v/>
      </c>
      <c r="O94" s="92" t="str">
        <f>IF(ISBLANK(L94),"",IF(L94&gt;H94,"Yes","No"))</f>
        <v/>
      </c>
      <c r="P94" s="85"/>
      <c r="Q94" s="91"/>
      <c r="R94" s="92"/>
      <c r="S94" s="92"/>
      <c r="T94" s="85"/>
      <c r="U94" s="91"/>
      <c r="V94" s="92"/>
      <c r="W94" s="92"/>
      <c r="X94" s="85"/>
      <c r="Y94" s="91"/>
      <c r="Z94" s="92" t="str">
        <f>IF(ISBLANK(X94),"",IF(X94&lt;F94,"Yes","No"))</f>
        <v/>
      </c>
      <c r="AA94" s="92" t="str">
        <f>IF(ISBLANK(X94),"",IF(X94&gt;H94,"Yes","No"))</f>
        <v/>
      </c>
      <c r="AB94" s="85"/>
      <c r="AC94" s="100"/>
      <c r="AD94" s="92"/>
      <c r="AE94" s="92"/>
    </row>
    <row r="95" spans="1:31" ht="15" x14ac:dyDescent="0.2">
      <c r="A95" s="135" t="s">
        <v>123</v>
      </c>
      <c r="B95" s="137">
        <v>43</v>
      </c>
      <c r="C95" s="160" t="s">
        <v>124</v>
      </c>
      <c r="D95" s="176"/>
      <c r="E95" s="161"/>
      <c r="F95" s="137">
        <v>15</v>
      </c>
      <c r="G95" s="137">
        <v>20</v>
      </c>
      <c r="H95" s="167">
        <v>30</v>
      </c>
      <c r="I95" s="31"/>
      <c r="J95" s="93">
        <v>1980</v>
      </c>
      <c r="K95" s="94" t="s">
        <v>251</v>
      </c>
      <c r="L95" s="95">
        <v>15</v>
      </c>
      <c r="M95" s="90">
        <f t="shared" ref="M95:M96" si="88">IF(ISERROR(1/L95), "", 1/L95)</f>
        <v>6.6666666666666666E-2</v>
      </c>
      <c r="N95" s="96" t="str">
        <f>IF(ISBLANK(L95),"",IF(L95&lt;F95,"Yes","No"))</f>
        <v>No</v>
      </c>
      <c r="O95" s="96" t="str">
        <f>IF(ISBLANK(L95),"",IF(L95&gt;H95,"Yes","No"))</f>
        <v>No</v>
      </c>
      <c r="P95" s="95">
        <v>15</v>
      </c>
      <c r="Q95" s="90">
        <f t="shared" ref="Q95:Q97" si="89">IF(ISERROR(1/P95), "", 1/P95)</f>
        <v>6.6666666666666666E-2</v>
      </c>
      <c r="R95" s="96" t="str">
        <f>IF(ISBLANK(P95),"",IF(P95&lt;F95,"Yes","No"))</f>
        <v>No</v>
      </c>
      <c r="S95" s="96" t="str">
        <f>IF(ISBLANK(P95),"",IF(P95&gt;H95,"Yes","No"))</f>
        <v>No</v>
      </c>
      <c r="T95" s="106">
        <v>15</v>
      </c>
      <c r="U95" s="90">
        <f t="shared" ref="U95" si="90">IF(ISERROR(1/T95), "", 1/T95)</f>
        <v>6.6666666666666666E-2</v>
      </c>
      <c r="V95" s="96" t="str">
        <f>IF(ISBLANK(T95),"",IF(T95&lt;F95,"Yes","No"))</f>
        <v>No</v>
      </c>
      <c r="W95" s="96" t="str">
        <f>IF(ISBLANK(T95),"",IF(T95&gt;H95,"Yes","No"))</f>
        <v>No</v>
      </c>
      <c r="X95" s="95">
        <v>15</v>
      </c>
      <c r="Y95" s="90">
        <f t="shared" ref="Y95" si="91">IF(ISERROR(1/X95), "", 1/X95)</f>
        <v>6.6666666666666666E-2</v>
      </c>
      <c r="Z95" s="96" t="str">
        <f>IF(ISBLANK(X95),"",IF(X95&lt;F95,"Yes","No"))</f>
        <v>No</v>
      </c>
      <c r="AA95" s="96" t="str">
        <f>IF(ISBLANK(X95),"",IF(X95&gt;H95,"Yes","No"))</f>
        <v>No</v>
      </c>
      <c r="AB95" s="106">
        <v>15</v>
      </c>
      <c r="AC95" s="107">
        <f t="shared" si="66"/>
        <v>6.6666666666666666E-2</v>
      </c>
      <c r="AD95" s="96" t="str">
        <f>IF(ISBLANK(AB95),"",IF(AB95&lt;F95,"Yes","No"))</f>
        <v>No</v>
      </c>
      <c r="AE95" s="96" t="str">
        <f>IF(ISBLANK(AB95),"",IF(AB95&gt;H95,"Yes","No"))</f>
        <v>No</v>
      </c>
    </row>
    <row r="96" spans="1:31" ht="15" x14ac:dyDescent="0.2">
      <c r="A96" s="136"/>
      <c r="B96" s="125"/>
      <c r="C96" s="151"/>
      <c r="D96" s="152"/>
      <c r="E96" s="153"/>
      <c r="F96" s="125"/>
      <c r="G96" s="125"/>
      <c r="H96" s="154"/>
      <c r="I96" s="31"/>
      <c r="J96" s="42">
        <v>1980</v>
      </c>
      <c r="K96" s="43" t="s">
        <v>252</v>
      </c>
      <c r="L96" s="98">
        <v>10</v>
      </c>
      <c r="M96" s="78">
        <f t="shared" si="88"/>
        <v>0.1</v>
      </c>
      <c r="N96" s="45" t="str">
        <f>IF(ISBLANK(L96),"",IF(L96&lt;F95,"Yes","No"))</f>
        <v>Yes</v>
      </c>
      <c r="O96" s="45" t="str">
        <f>IF(ISBLANK(L96),"",IF(L96&gt;H95,"Yes","No"))</f>
        <v>No</v>
      </c>
      <c r="P96" s="98">
        <v>15</v>
      </c>
      <c r="Q96" s="78">
        <f t="shared" si="89"/>
        <v>6.6666666666666666E-2</v>
      </c>
      <c r="R96" s="45" t="str">
        <f>IF(ISBLANK(P96),"",IF(P96&lt;F95,"Yes","No"))</f>
        <v>No</v>
      </c>
      <c r="S96" s="45" t="str">
        <f>IF(ISBLANK(P96),"",IF(P96&gt;H95,"Yes","No"))</f>
        <v>No</v>
      </c>
      <c r="T96" s="99">
        <v>7</v>
      </c>
      <c r="U96" s="78">
        <f t="shared" ref="U96" si="92">IF(ISERROR(1/T96), "", 1/T96)</f>
        <v>0.14285714285714285</v>
      </c>
      <c r="V96" s="45" t="str">
        <f>IF(ISBLANK(T96),"",IF(T96&lt;F95,"Yes","No"))</f>
        <v>Yes</v>
      </c>
      <c r="W96" s="45" t="str">
        <f>IF(ISBLANK(T96),"",IF(T96&gt;H95,"Yes","No"))</f>
        <v>No</v>
      </c>
      <c r="X96" s="98">
        <v>15</v>
      </c>
      <c r="Y96" s="78">
        <f t="shared" ref="Y96" si="93">IF(ISERROR(1/X96), "", 1/X96)</f>
        <v>6.6666666666666666E-2</v>
      </c>
      <c r="Z96" s="45" t="str">
        <f>IF(ISBLANK(X96),"",IF(X96&lt;F95,"Yes","No"))</f>
        <v>No</v>
      </c>
      <c r="AA96" s="45" t="str">
        <f>IF(ISBLANK(X96),"",IF(X96&gt;H95,"Yes","No"))</f>
        <v>No</v>
      </c>
      <c r="AB96" s="38">
        <v>10</v>
      </c>
      <c r="AC96" s="39">
        <f t="shared" si="66"/>
        <v>0.1</v>
      </c>
      <c r="AD96" s="45" t="str">
        <f>IF(ISBLANK(AB96),"",IF(AB96&lt;F95,"Yes","No"))</f>
        <v>Yes</v>
      </c>
      <c r="AE96" s="45" t="str">
        <f>IF(ISBLANK(AB96),"",IF(AB96&gt;H95,"Yes","No"))</f>
        <v>No</v>
      </c>
    </row>
    <row r="97" spans="1:31" ht="15.75" thickBot="1" x14ac:dyDescent="0.25">
      <c r="A97" s="157"/>
      <c r="B97" s="163"/>
      <c r="C97" s="164"/>
      <c r="D97" s="165"/>
      <c r="E97" s="166"/>
      <c r="F97" s="163"/>
      <c r="G97" s="163"/>
      <c r="H97" s="170"/>
      <c r="I97" s="31"/>
      <c r="J97" s="87">
        <v>1980</v>
      </c>
      <c r="K97" s="88" t="s">
        <v>253</v>
      </c>
      <c r="L97" s="63"/>
      <c r="M97" s="79"/>
      <c r="N97" s="54"/>
      <c r="O97" s="54"/>
      <c r="P97" s="63">
        <v>10</v>
      </c>
      <c r="Q97" s="79">
        <f t="shared" si="89"/>
        <v>0.1</v>
      </c>
      <c r="R97" s="54" t="str">
        <f>IF(ISBLANK(P97),"",IF(P97&lt;F95,"Yes","No"))</f>
        <v>Yes</v>
      </c>
      <c r="S97" s="54" t="str">
        <f>IF(ISBLANK(P97),"",IF(P97&gt;H95,"Yes","No"))</f>
        <v>No</v>
      </c>
      <c r="T97" s="63"/>
      <c r="U97" s="79"/>
      <c r="V97" s="54" t="str">
        <f>IF(ISBLANK(T97),"",IF(T97&lt;F97,"Yes","No"))</f>
        <v/>
      </c>
      <c r="W97" s="54" t="str">
        <f>IF(ISBLANK(T97),"",IF(T97&gt;H97,"Yes","No"))</f>
        <v/>
      </c>
      <c r="X97" s="63"/>
      <c r="Y97" s="79"/>
      <c r="Z97" s="54" t="str">
        <f>IF(ISBLANK(X97),"",IF(X97&lt;F97,"Yes","No"))</f>
        <v/>
      </c>
      <c r="AA97" s="54" t="str">
        <f>IF(ISBLANK(X97),"",IF(X97&gt;H97,"Yes","No"))</f>
        <v/>
      </c>
      <c r="AB97" s="63"/>
      <c r="AC97" s="79"/>
      <c r="AD97" s="54"/>
      <c r="AE97" s="54"/>
    </row>
    <row r="98" spans="1:31" x14ac:dyDescent="0.2">
      <c r="I98" s="31"/>
    </row>
    <row r="99" spans="1:31" x14ac:dyDescent="0.2">
      <c r="I99" s="31"/>
    </row>
    <row r="100" spans="1:31" ht="18" customHeight="1" x14ac:dyDescent="0.2">
      <c r="A100" s="116" t="s">
        <v>126</v>
      </c>
      <c r="B100" s="116"/>
      <c r="C100" s="116"/>
      <c r="D100" s="116"/>
      <c r="E100" s="116"/>
      <c r="F100" s="116"/>
      <c r="G100" s="116"/>
      <c r="H100" s="116"/>
      <c r="I100" s="31"/>
    </row>
    <row r="101" spans="1:31" x14ac:dyDescent="0.2">
      <c r="I101" s="31"/>
    </row>
    <row r="102" spans="1:31" ht="45" customHeight="1" x14ac:dyDescent="0.2">
      <c r="B102" s="10"/>
      <c r="C102" s="118" t="s">
        <v>10</v>
      </c>
      <c r="D102" s="118"/>
      <c r="E102" s="118"/>
      <c r="F102" s="179" t="s">
        <v>127</v>
      </c>
      <c r="G102" s="180"/>
      <c r="H102" s="181"/>
      <c r="I102" s="31"/>
      <c r="J102" s="120" t="s">
        <v>12</v>
      </c>
      <c r="K102" s="120" t="s">
        <v>13</v>
      </c>
      <c r="L102" s="186" t="s">
        <v>223</v>
      </c>
      <c r="M102" s="186"/>
      <c r="N102" s="123" t="s">
        <v>15</v>
      </c>
      <c r="O102" s="123"/>
      <c r="P102" s="186" t="s">
        <v>224</v>
      </c>
      <c r="Q102" s="186"/>
      <c r="R102" s="123" t="s">
        <v>15</v>
      </c>
      <c r="S102" s="123"/>
      <c r="T102" s="186" t="s">
        <v>225</v>
      </c>
      <c r="U102" s="186"/>
      <c r="V102" s="123" t="s">
        <v>15</v>
      </c>
      <c r="W102" s="123"/>
      <c r="X102" s="186" t="s">
        <v>226</v>
      </c>
      <c r="Y102" s="186"/>
      <c r="Z102" s="123" t="s">
        <v>15</v>
      </c>
      <c r="AA102" s="123"/>
      <c r="AB102" s="186" t="s">
        <v>227</v>
      </c>
      <c r="AC102" s="186"/>
      <c r="AD102" s="186" t="s">
        <v>15</v>
      </c>
      <c r="AE102" s="186"/>
    </row>
    <row r="103" spans="1:31" ht="45" x14ac:dyDescent="0.2">
      <c r="B103" s="11" t="s">
        <v>17</v>
      </c>
      <c r="C103" s="118" t="s">
        <v>18</v>
      </c>
      <c r="D103" s="118"/>
      <c r="E103" s="118"/>
      <c r="F103" s="182"/>
      <c r="G103" s="183"/>
      <c r="H103" s="184"/>
      <c r="I103" s="31"/>
      <c r="J103" s="121"/>
      <c r="K103" s="121"/>
      <c r="L103" s="65" t="s">
        <v>22</v>
      </c>
      <c r="M103" s="65" t="s">
        <v>23</v>
      </c>
      <c r="N103" s="13" t="s">
        <v>24</v>
      </c>
      <c r="O103" s="13" t="s">
        <v>25</v>
      </c>
      <c r="P103" s="65" t="s">
        <v>22</v>
      </c>
      <c r="Q103" s="65" t="s">
        <v>23</v>
      </c>
      <c r="R103" s="13" t="s">
        <v>24</v>
      </c>
      <c r="S103" s="13" t="s">
        <v>25</v>
      </c>
      <c r="T103" s="65" t="s">
        <v>22</v>
      </c>
      <c r="U103" s="65" t="s">
        <v>23</v>
      </c>
      <c r="V103" s="13" t="s">
        <v>24</v>
      </c>
      <c r="W103" s="13" t="s">
        <v>25</v>
      </c>
      <c r="X103" s="65" t="s">
        <v>22</v>
      </c>
      <c r="Y103" s="65" t="s">
        <v>23</v>
      </c>
      <c r="Z103" s="13" t="s">
        <v>24</v>
      </c>
      <c r="AA103" s="13" t="s">
        <v>25</v>
      </c>
      <c r="AB103" s="65" t="s">
        <v>22</v>
      </c>
      <c r="AC103" s="65" t="s">
        <v>23</v>
      </c>
      <c r="AD103" s="64" t="s">
        <v>128</v>
      </c>
      <c r="AE103" s="64" t="s">
        <v>129</v>
      </c>
    </row>
    <row r="104" spans="1:31" ht="15" x14ac:dyDescent="0.2">
      <c r="B104" s="23">
        <v>1</v>
      </c>
      <c r="C104" s="168" t="s">
        <v>130</v>
      </c>
      <c r="D104" s="169"/>
      <c r="E104" s="159"/>
      <c r="F104" s="32">
        <v>5</v>
      </c>
      <c r="G104" s="185">
        <v>15</v>
      </c>
      <c r="H104" s="185"/>
      <c r="I104" s="31"/>
      <c r="J104" s="42" t="s">
        <v>131</v>
      </c>
      <c r="K104" s="43" t="s">
        <v>132</v>
      </c>
      <c r="L104" s="38">
        <v>10</v>
      </c>
      <c r="M104" s="81">
        <f t="shared" ref="M104:M111" si="94">1/L104</f>
        <v>0.1</v>
      </c>
      <c r="N104" s="45" t="str">
        <f>IF(ISBLANK(L104),"",IF(L104&lt;F104,"Yes","No"))</f>
        <v>No</v>
      </c>
      <c r="O104" s="45" t="str">
        <f>IF(ISBLANK(L104),"",IF(L104&gt;G104,"Yes","No"))</f>
        <v>No</v>
      </c>
      <c r="P104" s="38">
        <v>10</v>
      </c>
      <c r="Q104" s="81">
        <f t="shared" ref="Q104:Q112" si="95">1/P104</f>
        <v>0.1</v>
      </c>
      <c r="R104" s="45" t="str">
        <f>IF(ISBLANK(P104),"",IF(P104&lt;F104,"Yes","No"))</f>
        <v>No</v>
      </c>
      <c r="S104" s="45" t="str">
        <f>IF(ISBLANK(P104),"",IF(P104&gt;G104,"Yes","No"))</f>
        <v>No</v>
      </c>
      <c r="T104" s="38">
        <v>10</v>
      </c>
      <c r="U104" s="81">
        <f t="shared" ref="U104:U112" si="96">1/T104</f>
        <v>0.1</v>
      </c>
      <c r="V104" s="45" t="str">
        <f>IF(ISBLANK(T104),"",IF(T104&lt;F104,"Yes","No"))</f>
        <v>No</v>
      </c>
      <c r="W104" s="45" t="str">
        <f>IF(ISBLANK(T104),"",IF(T104&gt;G104,"Yes","No"))</f>
        <v>No</v>
      </c>
      <c r="X104" s="38">
        <v>10</v>
      </c>
      <c r="Y104" s="81">
        <f t="shared" ref="Y104:Y111" si="97">1/X104</f>
        <v>0.1</v>
      </c>
      <c r="Z104" s="45" t="str">
        <f>IF(ISBLANK(X104),"",IF(X104&lt;F104,"Yes","No"))</f>
        <v>No</v>
      </c>
      <c r="AA104" s="45" t="str">
        <f>IF(ISBLANK(X104),"",IF(X104&gt;G104,"Yes","No"))</f>
        <v>No</v>
      </c>
      <c r="AB104" s="61">
        <v>10</v>
      </c>
      <c r="AC104" s="68">
        <f t="shared" ref="AC104:AC146" si="98">IF(ISERROR(1/AB104), "", 1/AB104)</f>
        <v>0.1</v>
      </c>
      <c r="AD104" s="45" t="str">
        <f>IF(ISBLANK(AB104),"",IF(AB104&lt;F104,"Yes","No"))</f>
        <v>No</v>
      </c>
      <c r="AE104" s="45" t="str">
        <f>IF(ISBLANK(AB104),"",IF(AB104&gt;G104,"Yes","No"))</f>
        <v>No</v>
      </c>
    </row>
    <row r="105" spans="1:31" ht="15" x14ac:dyDescent="0.2">
      <c r="B105" s="124">
        <v>2</v>
      </c>
      <c r="C105" s="127" t="s">
        <v>133</v>
      </c>
      <c r="D105" s="141" t="s">
        <v>134</v>
      </c>
      <c r="E105" s="142"/>
      <c r="F105" s="188">
        <v>5</v>
      </c>
      <c r="G105" s="177">
        <v>15</v>
      </c>
      <c r="H105" s="178"/>
      <c r="I105" s="31"/>
      <c r="J105" s="42" t="s">
        <v>135</v>
      </c>
      <c r="K105" s="43" t="s">
        <v>254</v>
      </c>
      <c r="L105" s="61">
        <v>8</v>
      </c>
      <c r="M105" s="81">
        <f t="shared" si="94"/>
        <v>0.125</v>
      </c>
      <c r="N105" s="45" t="str">
        <f>IF(ISBLANK(L105),"",IF(L105&lt;F105,"Yes","No"))</f>
        <v>No</v>
      </c>
      <c r="O105" s="45" t="str">
        <f>IF(ISBLANK(L105),"",IF(L105&gt;G105,"Yes","No"))</f>
        <v>No</v>
      </c>
      <c r="P105" s="61">
        <v>7</v>
      </c>
      <c r="Q105" s="81">
        <f t="shared" si="95"/>
        <v>0.14285714285714285</v>
      </c>
      <c r="R105" s="45" t="str">
        <f>IF(ISBLANK(P105),"",IF(P105&lt;F105,"Yes","No"))</f>
        <v>No</v>
      </c>
      <c r="S105" s="45" t="str">
        <f>IF(ISBLANK(P105),"",IF(P105&gt;G105,"Yes","No"))</f>
        <v>No</v>
      </c>
      <c r="T105" s="38">
        <v>10</v>
      </c>
      <c r="U105" s="81">
        <f t="shared" si="96"/>
        <v>0.1</v>
      </c>
      <c r="V105" s="45" t="str">
        <f>IF(ISBLANK(T105),"",IF(T105&lt;F105,"Yes","No"))</f>
        <v>No</v>
      </c>
      <c r="W105" s="45" t="str">
        <f>IF(ISBLANK(T105),"",IF(T105&gt;G105,"Yes","No"))</f>
        <v>No</v>
      </c>
      <c r="X105" s="38">
        <v>15</v>
      </c>
      <c r="Y105" s="81">
        <f t="shared" si="97"/>
        <v>6.6666666666666666E-2</v>
      </c>
      <c r="Z105" s="45" t="str">
        <f>IF(ISBLANK(X105),"",IF(X105&lt;F105,"Yes","No"))</f>
        <v>No</v>
      </c>
      <c r="AA105" s="45" t="str">
        <f>IF(ISBLANK(X105),"",IF(X105&gt;G105,"Yes","No"))</f>
        <v>No</v>
      </c>
      <c r="AB105" s="61">
        <v>10</v>
      </c>
      <c r="AC105" s="68">
        <f t="shared" si="98"/>
        <v>0.1</v>
      </c>
      <c r="AD105" s="45" t="str">
        <f t="shared" ref="AD105:AD147" si="99">IF(ISBLANK(AB105),"",IF(AB105&lt;F105,"Yes","No"))</f>
        <v>No</v>
      </c>
      <c r="AE105" s="45" t="str">
        <f t="shared" ref="AE105:AE147" si="100">IF(ISBLANK(AB105),"",IF(AB105&gt;G105,"Yes","No"))</f>
        <v>No</v>
      </c>
    </row>
    <row r="106" spans="1:31" ht="15" x14ac:dyDescent="0.2">
      <c r="B106" s="125"/>
      <c r="C106" s="128"/>
      <c r="D106" s="143"/>
      <c r="E106" s="144"/>
      <c r="F106" s="190"/>
      <c r="G106" s="193"/>
      <c r="H106" s="194"/>
      <c r="I106" s="31"/>
      <c r="J106" s="42" t="s">
        <v>135</v>
      </c>
      <c r="K106" s="43" t="s">
        <v>254</v>
      </c>
      <c r="L106" s="38">
        <v>12</v>
      </c>
      <c r="M106" s="81">
        <f t="shared" si="94"/>
        <v>8.3333333333333329E-2</v>
      </c>
      <c r="N106" s="45" t="str">
        <f>IF(ISBLANK(L106),"",IF(L106&lt;F105,"Yes","No"))</f>
        <v>No</v>
      </c>
      <c r="O106" s="45" t="str">
        <f>IF(ISBLANK(L106),"",IF(L106&gt;G105,"Yes","No"))</f>
        <v>No</v>
      </c>
      <c r="P106" s="38">
        <v>12</v>
      </c>
      <c r="Q106" s="81">
        <f t="shared" si="95"/>
        <v>8.3333333333333329E-2</v>
      </c>
      <c r="R106" s="45" t="str">
        <f>IF(ISBLANK(P106),"",IF(P106&lt;F105,"Yes","No"))</f>
        <v>No</v>
      </c>
      <c r="S106" s="45" t="str">
        <f>IF(ISBLANK(P106),"",IF(P106&gt;G105,"Yes","No"))</f>
        <v>No</v>
      </c>
      <c r="T106" s="38"/>
      <c r="U106" s="81"/>
      <c r="V106" s="45" t="str">
        <f>IF(ISBLANK(T106),"",IF(T106&lt;F105,"Yes","No"))</f>
        <v/>
      </c>
      <c r="W106" s="45" t="str">
        <f>IF(ISBLANK(T106),"",IF(T106&gt;G105,"Yes","No"))</f>
        <v/>
      </c>
      <c r="X106" s="38">
        <v>15</v>
      </c>
      <c r="Y106" s="81">
        <f t="shared" si="97"/>
        <v>6.6666666666666666E-2</v>
      </c>
      <c r="Z106" s="45" t="str">
        <f>IF(ISBLANK(X106),"",IF(X106&lt;F105,"Yes","No"))</f>
        <v>No</v>
      </c>
      <c r="AA106" s="45" t="str">
        <f>IF(ISBLANK(X106),"",IF(X106&gt;G105,"Yes","No"))</f>
        <v>No</v>
      </c>
      <c r="AB106" s="61"/>
      <c r="AC106" s="68" t="str">
        <f t="shared" si="98"/>
        <v/>
      </c>
      <c r="AD106" s="45" t="str">
        <f t="shared" si="99"/>
        <v/>
      </c>
      <c r="AE106" s="45" t="str">
        <f t="shared" si="100"/>
        <v/>
      </c>
    </row>
    <row r="107" spans="1:31" ht="15" x14ac:dyDescent="0.2">
      <c r="B107" s="125"/>
      <c r="C107" s="128"/>
      <c r="D107" s="141" t="s">
        <v>137</v>
      </c>
      <c r="E107" s="142"/>
      <c r="F107" s="188">
        <v>5</v>
      </c>
      <c r="G107" s="177">
        <v>20</v>
      </c>
      <c r="H107" s="178"/>
      <c r="I107" s="31"/>
      <c r="J107" s="42" t="s">
        <v>135</v>
      </c>
      <c r="K107" s="43" t="s">
        <v>254</v>
      </c>
      <c r="L107" s="61">
        <v>15</v>
      </c>
      <c r="M107" s="81">
        <f t="shared" si="94"/>
        <v>6.6666666666666666E-2</v>
      </c>
      <c r="N107" s="45" t="str">
        <f>IF(ISBLANK(L107),"",IF(L107&lt;F107,"Yes","No"))</f>
        <v>No</v>
      </c>
      <c r="O107" s="45" t="str">
        <f>IF(ISBLANK(L107),"",IF(L107&gt;G107,"Yes","No"))</f>
        <v>No</v>
      </c>
      <c r="P107" s="61">
        <v>22</v>
      </c>
      <c r="Q107" s="81">
        <f t="shared" si="95"/>
        <v>4.5454545454545456E-2</v>
      </c>
      <c r="R107" s="45" t="str">
        <f>IF(ISBLANK(P107),"",IF(P107&lt;F107,"Yes","No"))</f>
        <v>No</v>
      </c>
      <c r="S107" s="45" t="str">
        <f>IF(ISBLANK(P107),"",IF(P107&gt;G107,"Yes","No"))</f>
        <v>Yes</v>
      </c>
      <c r="T107" s="61">
        <v>10</v>
      </c>
      <c r="U107" s="81">
        <f t="shared" si="96"/>
        <v>0.1</v>
      </c>
      <c r="V107" s="45" t="str">
        <f>IF(ISBLANK(T107),"",IF(T107&lt;F107,"Yes","No"))</f>
        <v>No</v>
      </c>
      <c r="W107" s="45" t="str">
        <f>IF(ISBLANK(T107),"",IF(T107&gt;G107,"Yes","No"))</f>
        <v>No</v>
      </c>
      <c r="X107" s="61">
        <v>15</v>
      </c>
      <c r="Y107" s="81">
        <f t="shared" si="97"/>
        <v>6.6666666666666666E-2</v>
      </c>
      <c r="Z107" s="45" t="str">
        <f>IF(ISBLANK(X107),"",IF(X107&lt;F107,"Yes","No"))</f>
        <v>No</v>
      </c>
      <c r="AA107" s="45" t="str">
        <f>IF(ISBLANK(X107),"",IF(X107&gt;G107,"Yes","No"))</f>
        <v>No</v>
      </c>
      <c r="AB107" s="61">
        <v>10</v>
      </c>
      <c r="AC107" s="68">
        <f t="shared" si="98"/>
        <v>0.1</v>
      </c>
      <c r="AD107" s="45" t="str">
        <f t="shared" si="99"/>
        <v>No</v>
      </c>
      <c r="AE107" s="45" t="str">
        <f t="shared" si="100"/>
        <v>No</v>
      </c>
    </row>
    <row r="108" spans="1:31" ht="15" x14ac:dyDescent="0.2">
      <c r="B108" s="125"/>
      <c r="C108" s="128"/>
      <c r="D108" s="151"/>
      <c r="E108" s="153"/>
      <c r="F108" s="189"/>
      <c r="G108" s="191"/>
      <c r="H108" s="192"/>
      <c r="I108" s="31"/>
      <c r="J108" s="42" t="s">
        <v>135</v>
      </c>
      <c r="K108" s="43" t="s">
        <v>254</v>
      </c>
      <c r="L108" s="61"/>
      <c r="M108" s="81"/>
      <c r="N108" s="45"/>
      <c r="O108" s="45"/>
      <c r="P108" s="61">
        <v>12</v>
      </c>
      <c r="Q108" s="81">
        <f t="shared" ref="Q108:Q109" si="101">1/P108</f>
        <v>8.3333333333333329E-2</v>
      </c>
      <c r="R108" s="45" t="str">
        <f>IF(ISBLANK(P108),"",IF(P108&lt;F107,"Yes","No"))</f>
        <v>No</v>
      </c>
      <c r="S108" s="45" t="str">
        <f>IF(ISBLANK(P108),"",IF(P108&gt;G107,"Yes","No"))</f>
        <v>No</v>
      </c>
      <c r="T108" s="61"/>
      <c r="U108" s="81"/>
      <c r="V108" s="45"/>
      <c r="W108" s="45"/>
      <c r="X108" s="61"/>
      <c r="Y108" s="81"/>
      <c r="Z108" s="45"/>
      <c r="AA108" s="45"/>
      <c r="AB108" s="61"/>
      <c r="AC108" s="68" t="str">
        <f t="shared" si="98"/>
        <v/>
      </c>
      <c r="AD108" s="45" t="str">
        <f t="shared" si="99"/>
        <v/>
      </c>
      <c r="AE108" s="45" t="str">
        <f t="shared" si="100"/>
        <v/>
      </c>
    </row>
    <row r="109" spans="1:31" ht="15" x14ac:dyDescent="0.2">
      <c r="B109" s="125"/>
      <c r="C109" s="128"/>
      <c r="D109" s="143"/>
      <c r="E109" s="144"/>
      <c r="F109" s="190"/>
      <c r="G109" s="193"/>
      <c r="H109" s="194"/>
      <c r="I109" s="31"/>
      <c r="J109" s="42" t="s">
        <v>135</v>
      </c>
      <c r="K109" s="43" t="s">
        <v>254</v>
      </c>
      <c r="L109" s="61"/>
      <c r="M109" s="81"/>
      <c r="N109" s="45"/>
      <c r="O109" s="45"/>
      <c r="P109" s="61">
        <v>7</v>
      </c>
      <c r="Q109" s="81">
        <f t="shared" si="101"/>
        <v>0.14285714285714285</v>
      </c>
      <c r="R109" s="45" t="str">
        <f>IF(ISBLANK(P109),"",IF(P109&lt;F107,"Yes","No"))</f>
        <v>No</v>
      </c>
      <c r="S109" s="45" t="str">
        <f>IF(ISBLANK(P109),"",IF(P109&gt;G107,"Yes","No"))</f>
        <v>No</v>
      </c>
      <c r="T109" s="61"/>
      <c r="U109" s="81"/>
      <c r="V109" s="45"/>
      <c r="W109" s="45"/>
      <c r="X109" s="61"/>
      <c r="Y109" s="81"/>
      <c r="Z109" s="45"/>
      <c r="AA109" s="45"/>
      <c r="AB109" s="61"/>
      <c r="AC109" s="68" t="str">
        <f t="shared" si="98"/>
        <v/>
      </c>
      <c r="AD109" s="45" t="str">
        <f t="shared" si="99"/>
        <v/>
      </c>
      <c r="AE109" s="45" t="str">
        <f t="shared" si="100"/>
        <v/>
      </c>
    </row>
    <row r="110" spans="1:31" ht="15" x14ac:dyDescent="0.2">
      <c r="B110" s="125"/>
      <c r="C110" s="128"/>
      <c r="D110" s="141" t="s">
        <v>139</v>
      </c>
      <c r="E110" s="142"/>
      <c r="F110" s="188">
        <v>5</v>
      </c>
      <c r="G110" s="177">
        <v>10</v>
      </c>
      <c r="H110" s="178"/>
      <c r="I110" s="31"/>
      <c r="J110" s="42">
        <v>1930</v>
      </c>
      <c r="K110" s="43" t="s">
        <v>254</v>
      </c>
      <c r="L110" s="61">
        <v>4</v>
      </c>
      <c r="M110" s="81">
        <f t="shared" si="94"/>
        <v>0.25</v>
      </c>
      <c r="N110" s="45" t="str">
        <f>IF(ISBLANK(L110),"",IF(L110&lt;F110,"Yes","No"))</f>
        <v>Yes</v>
      </c>
      <c r="O110" s="45" t="str">
        <f>IF(ISBLANK(L110),"",IF(L110&gt;G110,"Yes","No"))</f>
        <v>No</v>
      </c>
      <c r="P110" s="61">
        <v>7</v>
      </c>
      <c r="Q110" s="81">
        <f t="shared" si="95"/>
        <v>0.14285714285714285</v>
      </c>
      <c r="R110" s="45" t="str">
        <f>IF(ISBLANK(P110),"",IF(P110&lt;F110,"Yes","No"))</f>
        <v>No</v>
      </c>
      <c r="S110" s="45" t="str">
        <f>IF(ISBLANK(P110),"",IF(P110&gt;G110,"Yes","No"))</f>
        <v>No</v>
      </c>
      <c r="T110" s="61">
        <v>7</v>
      </c>
      <c r="U110" s="81">
        <f t="shared" si="96"/>
        <v>0.14285714285714285</v>
      </c>
      <c r="V110" s="45" t="str">
        <f>IF(ISBLANK(T110),"",IF(T110&lt;F110,"Yes","No"))</f>
        <v>No</v>
      </c>
      <c r="W110" s="45" t="str">
        <f>IF(ISBLANK(T110),"",IF(T110&gt;G110,"Yes","No"))</f>
        <v>No</v>
      </c>
      <c r="X110" s="61">
        <v>5</v>
      </c>
      <c r="Y110" s="81">
        <f t="shared" si="97"/>
        <v>0.2</v>
      </c>
      <c r="Z110" s="45" t="str">
        <f>IF(ISBLANK(X110),"",IF(X110&lt;F110,"Yes","No"))</f>
        <v>No</v>
      </c>
      <c r="AA110" s="45" t="str">
        <f>IF(ISBLANK(X110),"",IF(X110&gt;G110,"Yes","No"))</f>
        <v>No</v>
      </c>
      <c r="AB110" s="61">
        <v>5</v>
      </c>
      <c r="AC110" s="68">
        <f t="shared" si="98"/>
        <v>0.2</v>
      </c>
      <c r="AD110" s="45" t="str">
        <f t="shared" si="99"/>
        <v>No</v>
      </c>
      <c r="AE110" s="45" t="str">
        <f t="shared" si="100"/>
        <v>No</v>
      </c>
    </row>
    <row r="111" spans="1:31" ht="15" x14ac:dyDescent="0.2">
      <c r="B111" s="126"/>
      <c r="C111" s="129"/>
      <c r="D111" s="143"/>
      <c r="E111" s="144"/>
      <c r="F111" s="190"/>
      <c r="G111" s="193"/>
      <c r="H111" s="194"/>
      <c r="I111" s="31"/>
      <c r="J111" s="42">
        <v>1930</v>
      </c>
      <c r="K111" s="43" t="s">
        <v>254</v>
      </c>
      <c r="L111" s="61">
        <v>5</v>
      </c>
      <c r="M111" s="81">
        <f t="shared" si="94"/>
        <v>0.2</v>
      </c>
      <c r="N111" s="45" t="str">
        <f>IF(ISBLANK(L111),"",IF(L111&lt;F110,"Yes","No"))</f>
        <v>No</v>
      </c>
      <c r="O111" s="45" t="str">
        <f>IF(ISBLANK(L111),"",IF(L111&gt;G110,"Yes","No"))</f>
        <v>No</v>
      </c>
      <c r="P111" s="61"/>
      <c r="Q111" s="81"/>
      <c r="R111" s="45" t="str">
        <f>IF(ISBLANK(P111),"",IF(P111&lt;F111,"Yes","No"))</f>
        <v/>
      </c>
      <c r="S111" s="45" t="str">
        <f>IF(ISBLANK(P111),"",IF(P111&gt;G111,"Yes","No"))</f>
        <v/>
      </c>
      <c r="T111" s="61">
        <v>10</v>
      </c>
      <c r="U111" s="81">
        <f t="shared" si="96"/>
        <v>0.1</v>
      </c>
      <c r="V111" s="45" t="str">
        <f>IF(ISBLANK(T111),"",IF(T111&lt;F110,"Yes","No"))</f>
        <v>No</v>
      </c>
      <c r="W111" s="45" t="str">
        <f>IF(ISBLANK(T111),"",IF(T111&gt;G110,"Yes","No"))</f>
        <v>No</v>
      </c>
      <c r="X111" s="61">
        <v>8</v>
      </c>
      <c r="Y111" s="81">
        <f t="shared" si="97"/>
        <v>0.125</v>
      </c>
      <c r="Z111" s="45" t="str">
        <f>IF(ISBLANK(X111),"",IF(X111&lt;F110,"Yes","No"))</f>
        <v>No</v>
      </c>
      <c r="AA111" s="45" t="str">
        <f>IF(ISBLANK(X111),"",IF(X111&gt;G110,"Yes","No"))</f>
        <v>No</v>
      </c>
      <c r="AB111" s="61">
        <v>5</v>
      </c>
      <c r="AC111" s="68">
        <f t="shared" si="98"/>
        <v>0.2</v>
      </c>
      <c r="AD111" s="45" t="str">
        <f>IF(ISBLANK(AB111),"",IF(AB111&lt;F110,"Yes","No"))</f>
        <v>No</v>
      </c>
      <c r="AE111" s="45" t="str">
        <f>IF(ISBLANK(AB111),"",IF(AB111&gt;G110,"Yes","No"))</f>
        <v>No</v>
      </c>
    </row>
    <row r="112" spans="1:31" ht="15" x14ac:dyDescent="0.2">
      <c r="B112" s="124">
        <v>3</v>
      </c>
      <c r="C112" s="141" t="s">
        <v>141</v>
      </c>
      <c r="D112" s="146"/>
      <c r="E112" s="142"/>
      <c r="F112" s="188">
        <v>50</v>
      </c>
      <c r="G112" s="177">
        <v>75</v>
      </c>
      <c r="H112" s="178"/>
      <c r="I112" s="31"/>
      <c r="J112" s="42" t="s">
        <v>142</v>
      </c>
      <c r="K112" s="43" t="s">
        <v>255</v>
      </c>
      <c r="L112" s="38">
        <v>60</v>
      </c>
      <c r="M112" s="81">
        <f t="shared" ref="M112" si="102">1/L112</f>
        <v>1.6666666666666666E-2</v>
      </c>
      <c r="N112" s="45" t="str">
        <f>IF(ISBLANK(L112),"",IF(L112&lt;F112,"Yes","No"))</f>
        <v>No</v>
      </c>
      <c r="O112" s="45" t="str">
        <f>IF(ISBLANK(L112),"",IF(L112&gt;G112,"Yes","No"))</f>
        <v>No</v>
      </c>
      <c r="P112" s="38">
        <v>60</v>
      </c>
      <c r="Q112" s="81">
        <f t="shared" si="95"/>
        <v>1.6666666666666666E-2</v>
      </c>
      <c r="R112" s="45" t="str">
        <f>IF(ISBLANK(P112),"",IF(P112&lt;F112,"Yes","No"))</f>
        <v>No</v>
      </c>
      <c r="S112" s="45" t="str">
        <f>IF(ISBLANK(P112),"",IF(P112&gt;G112,"Yes","No"))</f>
        <v>No</v>
      </c>
      <c r="T112" s="38">
        <v>60</v>
      </c>
      <c r="U112" s="81">
        <f t="shared" si="96"/>
        <v>1.6666666666666666E-2</v>
      </c>
      <c r="V112" s="45" t="str">
        <f>IF(ISBLANK(T112),"",IF(T112&lt;F112,"Yes","No"))</f>
        <v>No</v>
      </c>
      <c r="W112" s="45" t="str">
        <f>IF(ISBLANK(T112),"",IF(T112&gt;G112,"Yes","No"))</f>
        <v>No</v>
      </c>
      <c r="X112" s="38"/>
      <c r="Y112" s="81"/>
      <c r="Z112" s="45" t="str">
        <f>IF(ISBLANK(X112),"",IF(X112&lt;F112,"Yes","No"))</f>
        <v/>
      </c>
      <c r="AA112" s="45" t="str">
        <f>IF(ISBLANK(X112),"",IF(X112&gt;G112,"Yes","No"))</f>
        <v/>
      </c>
      <c r="AB112" s="61">
        <v>60</v>
      </c>
      <c r="AC112" s="68">
        <f t="shared" si="98"/>
        <v>1.6666666666666666E-2</v>
      </c>
      <c r="AD112" s="45" t="str">
        <f t="shared" si="99"/>
        <v>No</v>
      </c>
      <c r="AE112" s="45" t="str">
        <f t="shared" si="100"/>
        <v>No</v>
      </c>
    </row>
    <row r="113" spans="2:31" ht="15" x14ac:dyDescent="0.2">
      <c r="B113" s="126"/>
      <c r="C113" s="143"/>
      <c r="D113" s="147"/>
      <c r="E113" s="144"/>
      <c r="F113" s="190"/>
      <c r="G113" s="193"/>
      <c r="H113" s="194"/>
      <c r="I113" s="31"/>
      <c r="J113" s="42"/>
      <c r="K113" s="43"/>
      <c r="L113" s="38"/>
      <c r="M113" s="81"/>
      <c r="N113" s="45"/>
      <c r="O113" s="45"/>
      <c r="P113" s="77"/>
      <c r="Q113" s="82"/>
      <c r="R113" s="45"/>
      <c r="S113" s="45"/>
      <c r="T113" s="61"/>
      <c r="U113" s="81"/>
      <c r="V113" s="45"/>
      <c r="W113" s="45"/>
      <c r="X113" s="38"/>
      <c r="Y113" s="81"/>
      <c r="Z113" s="45"/>
      <c r="AA113" s="45"/>
      <c r="AB113" s="61"/>
      <c r="AC113" s="84"/>
      <c r="AD113" s="45"/>
      <c r="AE113" s="45"/>
    </row>
    <row r="114" spans="2:31" ht="15" x14ac:dyDescent="0.2">
      <c r="B114" s="124">
        <v>4</v>
      </c>
      <c r="C114" s="141" t="s">
        <v>144</v>
      </c>
      <c r="D114" s="146"/>
      <c r="E114" s="142"/>
      <c r="F114" s="244" t="s">
        <v>145</v>
      </c>
      <c r="G114" s="245"/>
      <c r="H114" s="245"/>
      <c r="I114" s="108"/>
      <c r="J114" s="42"/>
      <c r="K114" s="43"/>
      <c r="L114" s="38"/>
      <c r="M114" s="81"/>
      <c r="N114" s="45" t="str">
        <f>IF(ISBLANK(L114),"",IF(L114&lt;F114,"Yes","No"))</f>
        <v/>
      </c>
      <c r="O114" s="45" t="str">
        <f>IF(ISBLANK(L114),"",IF(L114&gt;G114,"Yes","No"))</f>
        <v/>
      </c>
      <c r="P114" s="77"/>
      <c r="Q114" s="82"/>
      <c r="R114" s="45"/>
      <c r="S114" s="45"/>
      <c r="T114" s="38"/>
      <c r="U114" s="81"/>
      <c r="V114" s="45" t="str">
        <f>IF(ISBLANK(T114),"",IF(T114&lt;F114,"Yes","No"))</f>
        <v/>
      </c>
      <c r="W114" s="45" t="str">
        <f>IF(ISBLANK(T114),"",IF(T114&gt;G114,"Yes","No"))</f>
        <v/>
      </c>
      <c r="X114" s="38"/>
      <c r="Y114" s="81"/>
      <c r="Z114" s="45" t="str">
        <f>IF(ISBLANK(X114),"",IF(X114&lt;F114,"Yes","No"))</f>
        <v/>
      </c>
      <c r="AA114" s="45" t="str">
        <f>IF(ISBLANK(X114),"",IF(X114&gt;G114,"Yes","No"))</f>
        <v/>
      </c>
      <c r="AB114" s="61"/>
      <c r="AC114" s="68" t="str">
        <f t="shared" si="98"/>
        <v/>
      </c>
      <c r="AD114" s="45" t="str">
        <f t="shared" si="99"/>
        <v/>
      </c>
      <c r="AE114" s="45" t="str">
        <f t="shared" si="100"/>
        <v/>
      </c>
    </row>
    <row r="115" spans="2:31" ht="15" x14ac:dyDescent="0.2">
      <c r="B115" s="126"/>
      <c r="C115" s="143"/>
      <c r="D115" s="147"/>
      <c r="E115" s="144"/>
      <c r="F115" s="246"/>
      <c r="G115" s="247"/>
      <c r="H115" s="247"/>
      <c r="I115" s="109"/>
      <c r="J115" s="42" t="s">
        <v>142</v>
      </c>
      <c r="K115" s="43" t="s">
        <v>256</v>
      </c>
      <c r="L115" s="38">
        <v>20</v>
      </c>
      <c r="M115" s="81">
        <f t="shared" ref="M115:M116" si="103">1/L115</f>
        <v>0.05</v>
      </c>
      <c r="N115" s="45"/>
      <c r="O115" s="45"/>
      <c r="P115" s="77" t="s">
        <v>257</v>
      </c>
      <c r="Q115" s="82" t="s">
        <v>258</v>
      </c>
      <c r="R115" s="45"/>
      <c r="S115" s="45"/>
      <c r="T115" s="38">
        <v>25</v>
      </c>
      <c r="U115" s="81">
        <f t="shared" ref="U115:U116" si="104">1/T115</f>
        <v>0.04</v>
      </c>
      <c r="V115" s="45"/>
      <c r="W115" s="45"/>
      <c r="X115" s="38">
        <v>30</v>
      </c>
      <c r="Y115" s="81">
        <f t="shared" ref="Y115:Y116" si="105">1/X115</f>
        <v>3.3333333333333333E-2</v>
      </c>
      <c r="Z115" s="45"/>
      <c r="AA115" s="45"/>
      <c r="AB115" s="61"/>
      <c r="AC115" s="68" t="str">
        <f t="shared" si="98"/>
        <v/>
      </c>
      <c r="AD115" s="45" t="str">
        <f>IF(ISBLANK(AB115),"",IF(AB115&lt;F114,"Yes","No"))</f>
        <v/>
      </c>
      <c r="AE115" s="45" t="str">
        <f t="shared" si="100"/>
        <v/>
      </c>
    </row>
    <row r="116" spans="2:31" ht="15" x14ac:dyDescent="0.2">
      <c r="B116" s="124">
        <v>5</v>
      </c>
      <c r="C116" s="127" t="s">
        <v>146</v>
      </c>
      <c r="D116" s="141" t="s">
        <v>146</v>
      </c>
      <c r="E116" s="142"/>
      <c r="F116" s="188">
        <v>50</v>
      </c>
      <c r="G116" s="177">
        <v>75</v>
      </c>
      <c r="H116" s="178"/>
      <c r="I116" s="31"/>
      <c r="J116" s="42" t="s">
        <v>147</v>
      </c>
      <c r="K116" s="43" t="s">
        <v>259</v>
      </c>
      <c r="L116" s="38">
        <v>60</v>
      </c>
      <c r="M116" s="81">
        <f t="shared" si="103"/>
        <v>1.6666666666666666E-2</v>
      </c>
      <c r="N116" s="45" t="str">
        <f>IF(ISBLANK(L116),"",IF(L116&lt;F116,"Yes","No"))</f>
        <v>No</v>
      </c>
      <c r="O116" s="45" t="str">
        <f>IF(ISBLANK(L116),"",IF(L116&gt;G116,"Yes","No"))</f>
        <v>No</v>
      </c>
      <c r="P116" s="38">
        <v>60</v>
      </c>
      <c r="Q116" s="81">
        <f t="shared" ref="Q116" si="106">1/P116</f>
        <v>1.6666666666666666E-2</v>
      </c>
      <c r="R116" s="45" t="str">
        <f t="shared" ref="R116:R121" si="107">IF(ISBLANK(P116),"",IF(P116&lt;F116,"Yes","No"))</f>
        <v>No</v>
      </c>
      <c r="S116" s="45" t="str">
        <f t="shared" ref="S116:S121" si="108">IF(ISBLANK(P116),"",IF(P116&gt;G116,"Yes","No"))</f>
        <v>No</v>
      </c>
      <c r="T116" s="38">
        <v>60</v>
      </c>
      <c r="U116" s="81">
        <f t="shared" si="104"/>
        <v>1.6666666666666666E-2</v>
      </c>
      <c r="V116" s="45" t="str">
        <f>IF(ISBLANK(T116),"",IF(T116&lt;F116,"Yes","No"))</f>
        <v>No</v>
      </c>
      <c r="W116" s="45" t="str">
        <f>IF(ISBLANK(T116),"",IF(T116&gt;G116,"Yes","No"))</f>
        <v>No</v>
      </c>
      <c r="X116" s="38">
        <v>60</v>
      </c>
      <c r="Y116" s="81">
        <f t="shared" si="105"/>
        <v>1.6666666666666666E-2</v>
      </c>
      <c r="Z116" s="45" t="str">
        <f t="shared" ref="Z116:Z122" si="109">IF(ISBLANK(X116),"",IF(X116&lt;F116,"Yes","No"))</f>
        <v>No</v>
      </c>
      <c r="AA116" s="45" t="str">
        <f t="shared" ref="AA116:AA122" si="110">IF(ISBLANK(X116),"",IF(X116&gt;G116,"Yes","No"))</f>
        <v>No</v>
      </c>
      <c r="AB116" s="61">
        <v>60</v>
      </c>
      <c r="AC116" s="68">
        <f t="shared" si="98"/>
        <v>1.6666666666666666E-2</v>
      </c>
      <c r="AD116" s="45" t="str">
        <f t="shared" si="99"/>
        <v>No</v>
      </c>
      <c r="AE116" s="45" t="str">
        <f t="shared" si="100"/>
        <v>No</v>
      </c>
    </row>
    <row r="117" spans="2:31" ht="15" x14ac:dyDescent="0.2">
      <c r="B117" s="125"/>
      <c r="C117" s="128"/>
      <c r="D117" s="151"/>
      <c r="E117" s="153"/>
      <c r="F117" s="189"/>
      <c r="G117" s="191"/>
      <c r="H117" s="192"/>
      <c r="I117" s="31"/>
      <c r="J117" s="42"/>
      <c r="K117" s="43"/>
      <c r="L117" s="38"/>
      <c r="M117" s="81"/>
      <c r="N117" s="45"/>
      <c r="O117" s="45"/>
      <c r="P117" s="38"/>
      <c r="Q117" s="83"/>
      <c r="R117" s="45" t="str">
        <f t="shared" si="107"/>
        <v/>
      </c>
      <c r="S117" s="45" t="str">
        <f t="shared" si="108"/>
        <v/>
      </c>
      <c r="T117" s="38"/>
      <c r="U117" s="81"/>
      <c r="V117" s="45"/>
      <c r="W117" s="45"/>
      <c r="X117" s="38"/>
      <c r="Y117" s="83"/>
      <c r="Z117" s="45" t="str">
        <f t="shared" si="109"/>
        <v/>
      </c>
      <c r="AA117" s="45"/>
      <c r="AB117" s="61"/>
      <c r="AC117" s="68"/>
      <c r="AD117" s="45"/>
      <c r="AE117" s="45"/>
    </row>
    <row r="118" spans="2:31" ht="15" x14ac:dyDescent="0.2">
      <c r="B118" s="125"/>
      <c r="C118" s="128"/>
      <c r="D118" s="168" t="s">
        <v>149</v>
      </c>
      <c r="E118" s="159"/>
      <c r="F118" s="32">
        <v>25</v>
      </c>
      <c r="G118" s="185">
        <v>30</v>
      </c>
      <c r="H118" s="185"/>
      <c r="I118" s="31"/>
      <c r="J118" s="42"/>
      <c r="K118" s="43"/>
      <c r="L118" s="38"/>
      <c r="M118" s="81"/>
      <c r="N118" s="45"/>
      <c r="O118" s="45"/>
      <c r="P118" s="38"/>
      <c r="Q118" s="81"/>
      <c r="R118" s="45"/>
      <c r="S118" s="45"/>
      <c r="T118" s="38"/>
      <c r="U118" s="81"/>
      <c r="V118" s="45"/>
      <c r="W118" s="45"/>
      <c r="X118" s="38"/>
      <c r="Y118" s="81"/>
      <c r="Z118" s="45"/>
      <c r="AA118" s="45"/>
      <c r="AB118" s="61"/>
      <c r="AC118" s="84"/>
      <c r="AD118" s="45"/>
      <c r="AE118" s="45"/>
    </row>
    <row r="119" spans="2:31" ht="15" x14ac:dyDescent="0.2">
      <c r="B119" s="125"/>
      <c r="C119" s="128"/>
      <c r="D119" s="168" t="s">
        <v>151</v>
      </c>
      <c r="E119" s="159"/>
      <c r="F119" s="32">
        <v>25</v>
      </c>
      <c r="G119" s="185">
        <v>60</v>
      </c>
      <c r="H119" s="185"/>
      <c r="I119" s="31"/>
      <c r="J119" s="42" t="s">
        <v>147</v>
      </c>
      <c r="K119" s="43" t="s">
        <v>255</v>
      </c>
      <c r="L119" s="38"/>
      <c r="M119" s="81"/>
      <c r="N119" s="45"/>
      <c r="O119" s="45"/>
      <c r="P119" s="38"/>
      <c r="Q119" s="81"/>
      <c r="R119" s="45" t="str">
        <f t="shared" si="107"/>
        <v/>
      </c>
      <c r="S119" s="45" t="str">
        <f t="shared" si="108"/>
        <v/>
      </c>
      <c r="T119" s="38"/>
      <c r="U119" s="81"/>
      <c r="V119" s="45" t="str">
        <f>IF(ISBLANK(T119),"",IF(T119&lt;F119,"Yes","No"))</f>
        <v/>
      </c>
      <c r="W119" s="45" t="str">
        <f>IF(ISBLANK(T119),"",IF(T119&gt;G119,"Yes","No"))</f>
        <v/>
      </c>
      <c r="X119" s="38"/>
      <c r="Y119" s="81"/>
      <c r="Z119" s="45" t="str">
        <f t="shared" si="109"/>
        <v/>
      </c>
      <c r="AA119" s="45" t="str">
        <f t="shared" si="110"/>
        <v/>
      </c>
      <c r="AB119" s="61">
        <v>30</v>
      </c>
      <c r="AC119" s="68">
        <f t="shared" si="98"/>
        <v>3.3333333333333333E-2</v>
      </c>
      <c r="AD119" s="45" t="str">
        <f t="shared" si="99"/>
        <v>No</v>
      </c>
      <c r="AE119" s="45" t="str">
        <f t="shared" si="100"/>
        <v>No</v>
      </c>
    </row>
    <row r="120" spans="2:31" ht="15" x14ac:dyDescent="0.2">
      <c r="B120" s="126"/>
      <c r="C120" s="129"/>
      <c r="D120" s="168" t="s">
        <v>113</v>
      </c>
      <c r="E120" s="159"/>
      <c r="F120" s="32">
        <v>20</v>
      </c>
      <c r="G120" s="185">
        <v>30</v>
      </c>
      <c r="H120" s="185"/>
      <c r="I120" s="31"/>
      <c r="J120" s="42" t="s">
        <v>142</v>
      </c>
      <c r="K120" s="43" t="s">
        <v>260</v>
      </c>
      <c r="L120" s="38">
        <v>20</v>
      </c>
      <c r="M120" s="81">
        <f t="shared" ref="M120" si="111">1/L120</f>
        <v>0.05</v>
      </c>
      <c r="N120" s="45" t="str">
        <f>IF(ISBLANK(L120),"",IF(L120&lt;F120,"Yes","No"))</f>
        <v>No</v>
      </c>
      <c r="O120" s="45" t="str">
        <f>IF(ISBLANK(L120),"",IF(L120&gt;G120,"Yes","No"))</f>
        <v>No</v>
      </c>
      <c r="P120" s="38"/>
      <c r="Q120" s="81"/>
      <c r="R120" s="45" t="str">
        <f t="shared" ref="R120" si="112">IF(ISBLANK(P120),"",IF(P120&lt;F120,"Yes","No"))</f>
        <v/>
      </c>
      <c r="S120" s="45" t="str">
        <f t="shared" ref="S120" si="113">IF(ISBLANK(P120),"",IF(P120&gt;G120,"Yes","No"))</f>
        <v/>
      </c>
      <c r="T120" s="61"/>
      <c r="U120" s="81"/>
      <c r="V120" s="45" t="str">
        <f>IF(ISBLANK(T120),"",IF(T120&lt;F119,"Yes","No"))</f>
        <v/>
      </c>
      <c r="W120" s="45" t="str">
        <f>IF(ISBLANK(T120),"",IF(T120&gt;G119,"Yes","No"))</f>
        <v/>
      </c>
      <c r="X120" s="38"/>
      <c r="Y120" s="81"/>
      <c r="Z120" s="45"/>
      <c r="AA120" s="45"/>
      <c r="AB120" s="61">
        <v>20</v>
      </c>
      <c r="AC120" s="84">
        <f t="shared" si="98"/>
        <v>0.05</v>
      </c>
      <c r="AD120" s="45" t="str">
        <f>IF(ISBLANK(AB120),"",IF(AB120&lt;F120,"Yes","No"))</f>
        <v>No</v>
      </c>
      <c r="AE120" s="45" t="str">
        <f>IF(ISBLANK(AB120),"",IF(AB120&gt;G120,"Yes","No"))</f>
        <v>No</v>
      </c>
    </row>
    <row r="121" spans="2:31" ht="15" x14ac:dyDescent="0.2">
      <c r="B121" s="124">
        <v>6</v>
      </c>
      <c r="C121" s="127" t="s">
        <v>153</v>
      </c>
      <c r="D121" s="141" t="s">
        <v>154</v>
      </c>
      <c r="E121" s="142"/>
      <c r="F121" s="188">
        <v>3</v>
      </c>
      <c r="G121" s="177">
        <v>5</v>
      </c>
      <c r="H121" s="178"/>
      <c r="I121" s="31"/>
      <c r="J121" s="42" t="s">
        <v>155</v>
      </c>
      <c r="K121" s="43" t="s">
        <v>156</v>
      </c>
      <c r="L121" s="38">
        <v>3</v>
      </c>
      <c r="M121" s="81">
        <f t="shared" ref="M121:M128" si="114">1/L121</f>
        <v>0.33333333333333331</v>
      </c>
      <c r="N121" s="45" t="str">
        <f>IF(ISBLANK(L121),"",IF(L121&lt;F121,"Yes","No"))</f>
        <v>No</v>
      </c>
      <c r="O121" s="45" t="str">
        <f>IF(ISBLANK(L121),"",IF(L121&gt;G121,"Yes","No"))</f>
        <v>No</v>
      </c>
      <c r="P121" s="38">
        <v>4</v>
      </c>
      <c r="Q121" s="81">
        <f t="shared" ref="Q121:Q126" si="115">1/P121</f>
        <v>0.25</v>
      </c>
      <c r="R121" s="45" t="str">
        <f t="shared" si="107"/>
        <v>No</v>
      </c>
      <c r="S121" s="45" t="str">
        <f t="shared" si="108"/>
        <v>No</v>
      </c>
      <c r="T121" s="38">
        <v>5</v>
      </c>
      <c r="U121" s="81">
        <f t="shared" ref="U121:U126" si="116">1/T121</f>
        <v>0.2</v>
      </c>
      <c r="V121" s="45" t="str">
        <f>IF(ISBLANK(T121),"",IF(T121&lt;F121,"Yes","No"))</f>
        <v>No</v>
      </c>
      <c r="W121" s="45" t="str">
        <f>IF(ISBLANK(T121),"",IF(T121&gt;G121,"Yes","No"))</f>
        <v>No</v>
      </c>
      <c r="X121" s="38">
        <v>3</v>
      </c>
      <c r="Y121" s="81">
        <f t="shared" ref="Y121:Y123" si="117">1/X121</f>
        <v>0.33333333333333331</v>
      </c>
      <c r="Z121" s="45" t="str">
        <f t="shared" si="109"/>
        <v>No</v>
      </c>
      <c r="AA121" s="45" t="str">
        <f t="shared" si="110"/>
        <v>No</v>
      </c>
      <c r="AB121" s="61">
        <v>5</v>
      </c>
      <c r="AC121" s="68">
        <f t="shared" si="98"/>
        <v>0.2</v>
      </c>
      <c r="AD121" s="45" t="str">
        <f t="shared" si="99"/>
        <v>No</v>
      </c>
      <c r="AE121" s="45" t="str">
        <f t="shared" si="100"/>
        <v>No</v>
      </c>
    </row>
    <row r="122" spans="2:31" ht="15" x14ac:dyDescent="0.2">
      <c r="B122" s="125"/>
      <c r="C122" s="128"/>
      <c r="D122" s="151"/>
      <c r="E122" s="153"/>
      <c r="F122" s="189"/>
      <c r="G122" s="191"/>
      <c r="H122" s="192"/>
      <c r="I122" s="31"/>
      <c r="J122" s="42" t="s">
        <v>155</v>
      </c>
      <c r="K122" s="43" t="s">
        <v>157</v>
      </c>
      <c r="L122" s="38">
        <v>10</v>
      </c>
      <c r="M122" s="81">
        <f t="shared" si="114"/>
        <v>0.1</v>
      </c>
      <c r="N122" s="45" t="str">
        <f>IF(ISBLANK(L122),"",IF(L122&lt;F121,"Yes","No"))</f>
        <v>No</v>
      </c>
      <c r="O122" s="45" t="str">
        <f>IF(ISBLANK(L122),"",IF(L122&gt;G121,"Yes","No"))</f>
        <v>Yes</v>
      </c>
      <c r="P122" s="38">
        <v>5</v>
      </c>
      <c r="Q122" s="81">
        <f t="shared" si="115"/>
        <v>0.2</v>
      </c>
      <c r="R122" s="45" t="str">
        <f>IF(ISBLANK(P122),"",IF(P122&lt;F121,"Yes","No"))</f>
        <v>No</v>
      </c>
      <c r="S122" s="45" t="str">
        <f>IF(ISBLANK(P122),"",IF(P122&gt;G121,"Yes","No"))</f>
        <v>No</v>
      </c>
      <c r="T122" s="38">
        <v>5</v>
      </c>
      <c r="U122" s="81">
        <f t="shared" si="116"/>
        <v>0.2</v>
      </c>
      <c r="V122" s="45" t="str">
        <f>IF(ISBLANK(T122),"",IF(T122&lt;F121,"Yes","No"))</f>
        <v>No</v>
      </c>
      <c r="W122" s="45" t="str">
        <f>IF(ISBLANK(T122),"",IF(T122&gt;G121,"Yes","No"))</f>
        <v>No</v>
      </c>
      <c r="X122" s="38"/>
      <c r="Y122" s="81"/>
      <c r="Z122" s="45" t="str">
        <f t="shared" si="109"/>
        <v/>
      </c>
      <c r="AA122" s="45" t="str">
        <f t="shared" si="110"/>
        <v/>
      </c>
      <c r="AB122" s="61">
        <v>5</v>
      </c>
      <c r="AC122" s="68">
        <f t="shared" si="98"/>
        <v>0.2</v>
      </c>
      <c r="AD122" s="45" t="str">
        <f>IF(ISBLANK(AB122),"",IF(AB122&lt;F121,"Yes","No"))</f>
        <v>No</v>
      </c>
      <c r="AE122" s="45" t="str">
        <f>IF(ISBLANK(AB122),"",IF(AB122&gt;G121,"Yes","No"))</f>
        <v>No</v>
      </c>
    </row>
    <row r="123" spans="2:31" ht="15" x14ac:dyDescent="0.2">
      <c r="B123" s="125"/>
      <c r="C123" s="128"/>
      <c r="D123" s="151"/>
      <c r="E123" s="153"/>
      <c r="F123" s="189"/>
      <c r="G123" s="191"/>
      <c r="H123" s="192"/>
      <c r="I123" s="31"/>
      <c r="J123" s="42" t="s">
        <v>155</v>
      </c>
      <c r="K123" s="43" t="s">
        <v>261</v>
      </c>
      <c r="L123" s="38">
        <v>5</v>
      </c>
      <c r="M123" s="81">
        <f t="shared" si="114"/>
        <v>0.2</v>
      </c>
      <c r="N123" s="45" t="str">
        <f>IF(ISBLANK(L123),"",IF(L123&lt;F121,"Yes","No"))</f>
        <v>No</v>
      </c>
      <c r="O123" s="45" t="str">
        <f>IF(ISBLANK(L123),"",IF(L123&gt;G121,"Yes","No"))</f>
        <v>No</v>
      </c>
      <c r="P123" s="38"/>
      <c r="Q123" s="81"/>
      <c r="R123" s="45" t="str">
        <f>IF(ISBLANK(P123),"",IF(P123&lt;F123,"Yes","No"))</f>
        <v/>
      </c>
      <c r="S123" s="45" t="str">
        <f>IF(ISBLANK(P123),"",IF(P123&gt;G123,"Yes","No"))</f>
        <v/>
      </c>
      <c r="T123" s="38"/>
      <c r="U123" s="81"/>
      <c r="V123" s="45" t="str">
        <f>IF(ISBLANK(T123),"",IF(T123&lt;F123,"Yes","No"))</f>
        <v/>
      </c>
      <c r="W123" s="45" t="str">
        <f>IF(ISBLANK(T123),"",IF(T123&gt;G123,"Yes","No"))</f>
        <v/>
      </c>
      <c r="X123" s="38">
        <v>5</v>
      </c>
      <c r="Y123" s="81">
        <f t="shared" si="117"/>
        <v>0.2</v>
      </c>
      <c r="Z123" s="45" t="str">
        <f>IF(ISBLANK(X123),"",IF(X123&lt;F121,"Yes","No"))</f>
        <v>No</v>
      </c>
      <c r="AA123" s="45" t="str">
        <f>IF(ISBLANK(X123),"",IF(X123&gt;G121,"Yes","No"))</f>
        <v>No</v>
      </c>
      <c r="AB123" s="61"/>
      <c r="AC123" s="68" t="str">
        <f t="shared" si="98"/>
        <v/>
      </c>
      <c r="AD123" s="45"/>
      <c r="AE123" s="45"/>
    </row>
    <row r="124" spans="2:31" ht="15" x14ac:dyDescent="0.2">
      <c r="B124" s="125"/>
      <c r="C124" s="128"/>
      <c r="D124" s="151"/>
      <c r="E124" s="153"/>
      <c r="F124" s="189"/>
      <c r="G124" s="191"/>
      <c r="H124" s="192"/>
      <c r="I124" s="31"/>
      <c r="J124" s="42" t="s">
        <v>155</v>
      </c>
      <c r="K124" s="43" t="s">
        <v>262</v>
      </c>
      <c r="L124" s="38"/>
      <c r="M124" s="81"/>
      <c r="N124" s="45"/>
      <c r="O124" s="45"/>
      <c r="P124" s="38"/>
      <c r="Q124" s="81"/>
      <c r="R124" s="45"/>
      <c r="S124" s="45"/>
      <c r="T124" s="38"/>
      <c r="U124" s="81"/>
      <c r="V124" s="45"/>
      <c r="W124" s="45"/>
      <c r="X124" s="38">
        <v>3</v>
      </c>
      <c r="Y124" s="81">
        <f t="shared" ref="Y124" si="118">1/X124</f>
        <v>0.33333333333333331</v>
      </c>
      <c r="Z124" s="45" t="str">
        <f>IF(ISBLANK(X124),"",IF(X124&lt;F121,"Yes","No"))</f>
        <v>No</v>
      </c>
      <c r="AA124" s="45" t="str">
        <f>IF(ISBLANK(X124),"",IF(X124&gt;G121,"Yes","No"))</f>
        <v>No</v>
      </c>
      <c r="AB124" s="61"/>
      <c r="AC124" s="68" t="str">
        <f t="shared" si="98"/>
        <v/>
      </c>
      <c r="AD124" s="45" t="str">
        <f t="shared" si="99"/>
        <v/>
      </c>
      <c r="AE124" s="45" t="str">
        <f t="shared" si="100"/>
        <v/>
      </c>
    </row>
    <row r="125" spans="2:31" ht="15" x14ac:dyDescent="0.2">
      <c r="B125" s="125"/>
      <c r="C125" s="128"/>
      <c r="D125" s="143"/>
      <c r="E125" s="144"/>
      <c r="F125" s="190"/>
      <c r="G125" s="193"/>
      <c r="H125" s="194"/>
      <c r="I125" s="31"/>
      <c r="J125" s="42" t="s">
        <v>155</v>
      </c>
      <c r="K125" s="43" t="s">
        <v>263</v>
      </c>
      <c r="L125" s="38"/>
      <c r="M125" s="81"/>
      <c r="N125" s="45" t="str">
        <f>IF(ISBLANK(L125),"",IF(L125&lt;F125,"Yes","No"))</f>
        <v/>
      </c>
      <c r="O125" s="45" t="str">
        <f>IF(ISBLANK(L125),"",IF(L125&gt;G125,"Yes","No"))</f>
        <v/>
      </c>
      <c r="P125" s="38">
        <v>6</v>
      </c>
      <c r="Q125" s="81">
        <f t="shared" si="115"/>
        <v>0.16666666666666666</v>
      </c>
      <c r="R125" s="45" t="str">
        <f>IF(ISBLANK(P125),"",IF(P125&lt;F121,"Yes","No"))</f>
        <v>No</v>
      </c>
      <c r="S125" s="45" t="str">
        <f>IF(ISBLANK(P125),"",IF(P125&gt;G121,"Yes","No"))</f>
        <v>Yes</v>
      </c>
      <c r="T125" s="38"/>
      <c r="U125" s="81"/>
      <c r="V125" s="45" t="str">
        <f>IF(ISBLANK(T125),"",IF(T125&lt;F125,"Yes","No"))</f>
        <v/>
      </c>
      <c r="W125" s="45" t="str">
        <f>IF(ISBLANK(T125),"",IF(T125&gt;G125,"Yes","No"))</f>
        <v/>
      </c>
      <c r="X125" s="38"/>
      <c r="Y125" s="81"/>
      <c r="Z125" s="45" t="str">
        <f>IF(ISBLANK(X125),"",IF(X125&lt;F125,"Yes","No"))</f>
        <v/>
      </c>
      <c r="AA125" s="45" t="str">
        <f>IF(ISBLANK(X125),"",IF(X125&gt;G125,"Yes","No"))</f>
        <v/>
      </c>
      <c r="AB125" s="61"/>
      <c r="AC125" s="68" t="str">
        <f t="shared" si="98"/>
        <v/>
      </c>
      <c r="AD125" s="45" t="str">
        <f t="shared" si="99"/>
        <v/>
      </c>
      <c r="AE125" s="45" t="str">
        <f t="shared" si="100"/>
        <v/>
      </c>
    </row>
    <row r="126" spans="2:31" ht="15" x14ac:dyDescent="0.2">
      <c r="B126" s="125"/>
      <c r="C126" s="128"/>
      <c r="D126" s="141" t="s">
        <v>160</v>
      </c>
      <c r="E126" s="142"/>
      <c r="F126" s="188">
        <v>2</v>
      </c>
      <c r="G126" s="177">
        <v>5</v>
      </c>
      <c r="H126" s="178"/>
      <c r="I126" s="31"/>
      <c r="J126" s="42" t="s">
        <v>161</v>
      </c>
      <c r="K126" s="43" t="s">
        <v>264</v>
      </c>
      <c r="L126" s="61">
        <v>5</v>
      </c>
      <c r="M126" s="81">
        <f t="shared" si="114"/>
        <v>0.2</v>
      </c>
      <c r="N126" s="45" t="str">
        <f>IF(ISBLANK(L126),"",IF(L126&lt;F126,"Yes","No"))</f>
        <v>No</v>
      </c>
      <c r="O126" s="45" t="str">
        <f>IF(ISBLANK(L126),"",IF(L126&gt;G126,"Yes","No"))</f>
        <v>No</v>
      </c>
      <c r="P126" s="61">
        <v>4</v>
      </c>
      <c r="Q126" s="81">
        <f t="shared" si="115"/>
        <v>0.25</v>
      </c>
      <c r="R126" s="45" t="str">
        <f>IF(ISBLANK(P126),"",IF(P126&lt;F126,"Yes","No"))</f>
        <v>No</v>
      </c>
      <c r="S126" s="45" t="str">
        <f>IF(ISBLANK(P126),"",IF(P126&gt;G126,"Yes","No"))</f>
        <v>No</v>
      </c>
      <c r="T126" s="61">
        <v>5</v>
      </c>
      <c r="U126" s="81">
        <f t="shared" si="116"/>
        <v>0.2</v>
      </c>
      <c r="V126" s="45" t="str">
        <f>IF(ISBLANK(T126),"",IF(T126&lt;F126,"Yes","No"))</f>
        <v>No</v>
      </c>
      <c r="W126" s="45" t="str">
        <f>IF(ISBLANK(T126),"",IF(T126&gt;G126,"Yes","No"))</f>
        <v>No</v>
      </c>
      <c r="X126" s="38">
        <v>3</v>
      </c>
      <c r="Y126" s="81">
        <f t="shared" ref="Y126" si="119">1/X126</f>
        <v>0.33333333333333331</v>
      </c>
      <c r="Z126" s="45" t="str">
        <f>IF(ISBLANK(X126),"",IF(X126&lt;F126,"Yes","No"))</f>
        <v>No</v>
      </c>
      <c r="AA126" s="45" t="str">
        <f>IF(ISBLANK(X126),"",IF(X126&gt;G126,"Yes","No"))</f>
        <v>No</v>
      </c>
      <c r="AB126" s="61">
        <v>5</v>
      </c>
      <c r="AC126" s="68">
        <f t="shared" si="98"/>
        <v>0.2</v>
      </c>
      <c r="AD126" s="45" t="str">
        <f t="shared" si="99"/>
        <v>No</v>
      </c>
      <c r="AE126" s="45" t="str">
        <f t="shared" si="100"/>
        <v>No</v>
      </c>
    </row>
    <row r="127" spans="2:31" ht="15" x14ac:dyDescent="0.2">
      <c r="B127" s="125"/>
      <c r="C127" s="128"/>
      <c r="D127" s="151"/>
      <c r="E127" s="153"/>
      <c r="F127" s="189"/>
      <c r="G127" s="191"/>
      <c r="H127" s="192"/>
      <c r="I127" s="31"/>
      <c r="J127" s="42" t="s">
        <v>161</v>
      </c>
      <c r="K127" s="43" t="s">
        <v>265</v>
      </c>
      <c r="L127" s="61">
        <v>5</v>
      </c>
      <c r="M127" s="81">
        <f t="shared" ref="M127" si="120">1/L127</f>
        <v>0.2</v>
      </c>
      <c r="N127" s="45" t="str">
        <f>IF(ISBLANK(L127),"",IF(L127&lt;F126,"Yes","No"))</f>
        <v>No</v>
      </c>
      <c r="O127" s="45" t="str">
        <f>IF(ISBLANK(L127),"",IF(L127&gt;G126,"Yes","No"))</f>
        <v>No</v>
      </c>
      <c r="P127" s="61"/>
      <c r="Q127" s="81"/>
      <c r="R127" s="45"/>
      <c r="S127" s="45"/>
      <c r="T127" s="61">
        <v>5</v>
      </c>
      <c r="U127" s="81">
        <f t="shared" ref="U127" si="121">1/T127</f>
        <v>0.2</v>
      </c>
      <c r="V127" s="45" t="str">
        <f>IF(ISBLANK(T127),"",IF(T127&lt;F126,"Yes","No"))</f>
        <v>No</v>
      </c>
      <c r="W127" s="45" t="str">
        <f>IF(ISBLANK(T127),"",IF(T127&gt;G126,"Yes","No"))</f>
        <v>No</v>
      </c>
      <c r="X127" s="38">
        <v>5</v>
      </c>
      <c r="Y127" s="81">
        <f t="shared" ref="Y127" si="122">1/X127</f>
        <v>0.2</v>
      </c>
      <c r="Z127" s="45" t="str">
        <f>IF(ISBLANK(X127),"",IF(X127&lt;F126,"Yes","No"))</f>
        <v>No</v>
      </c>
      <c r="AA127" s="45" t="str">
        <f>IF(ISBLANK(X127),"",IF(X127&gt;G126,"Yes","No"))</f>
        <v>No</v>
      </c>
      <c r="AB127" s="61">
        <v>5</v>
      </c>
      <c r="AC127" s="68">
        <f t="shared" si="98"/>
        <v>0.2</v>
      </c>
      <c r="AD127" s="45" t="str">
        <f>IF(ISBLANK(AB127),"",IF(AB127&lt;F126,"Yes","No"))</f>
        <v>No</v>
      </c>
      <c r="AE127" s="45" t="str">
        <f>IF(ISBLANK(AB127),"",IF(AB127&gt;G126,"Yes","No"))</f>
        <v>No</v>
      </c>
    </row>
    <row r="128" spans="2:31" ht="15" x14ac:dyDescent="0.2">
      <c r="B128" s="126"/>
      <c r="C128" s="129"/>
      <c r="D128" s="143"/>
      <c r="E128" s="144"/>
      <c r="F128" s="190"/>
      <c r="G128" s="193"/>
      <c r="H128" s="194"/>
      <c r="I128" s="31"/>
      <c r="J128" s="42" t="s">
        <v>161</v>
      </c>
      <c r="K128" s="43" t="s">
        <v>266</v>
      </c>
      <c r="L128" s="61">
        <v>10</v>
      </c>
      <c r="M128" s="81">
        <f t="shared" si="114"/>
        <v>0.1</v>
      </c>
      <c r="N128" s="45" t="str">
        <f>IF(ISBLANK(L128),"",IF(L128&lt;F126,"Yes","No"))</f>
        <v>No</v>
      </c>
      <c r="O128" s="45" t="str">
        <f>IF(ISBLANK(L128),"",IF(L128&gt;G126,"Yes","No"))</f>
        <v>Yes</v>
      </c>
      <c r="P128" s="61">
        <v>10</v>
      </c>
      <c r="Q128" s="81">
        <f t="shared" ref="Q128" si="123">1/P128</f>
        <v>0.1</v>
      </c>
      <c r="R128" s="45" t="str">
        <f>IF(ISBLANK(P128),"",IF(P128&lt;F126,"Yes","No"))</f>
        <v>No</v>
      </c>
      <c r="S128" s="45" t="str">
        <f>IF(ISBLANK(P128),"",IF(P128&gt;G126,"Yes","No"))</f>
        <v>Yes</v>
      </c>
      <c r="T128" s="61"/>
      <c r="U128" s="81"/>
      <c r="V128" s="45" t="str">
        <f t="shared" ref="V128:V130" si="124">IF(ISBLANK(T128),"",IF(T128&lt;F128,"Yes","No"))</f>
        <v/>
      </c>
      <c r="W128" s="45" t="str">
        <f t="shared" ref="W128:W130" si="125">IF(ISBLANK(T128),"",IF(T128&gt;G128,"Yes","No"))</f>
        <v/>
      </c>
      <c r="X128" s="61"/>
      <c r="Y128" s="81"/>
      <c r="Z128" s="45" t="str">
        <f t="shared" ref="Z128:Z130" si="126">IF(ISBLANK(X128),"",IF(X128&lt;F128,"Yes","No"))</f>
        <v/>
      </c>
      <c r="AA128" s="45" t="str">
        <f t="shared" ref="AA128:AA130" si="127">IF(ISBLANK(X128),"",IF(X128&gt;G128,"Yes","No"))</f>
        <v/>
      </c>
      <c r="AB128" s="61"/>
      <c r="AC128" s="68" t="str">
        <f t="shared" si="98"/>
        <v/>
      </c>
      <c r="AD128" s="45" t="str">
        <f t="shared" si="99"/>
        <v/>
      </c>
      <c r="AE128" s="45" t="str">
        <f t="shared" si="100"/>
        <v/>
      </c>
    </row>
    <row r="129" spans="2:31" ht="15" x14ac:dyDescent="0.2">
      <c r="B129" s="124">
        <v>7</v>
      </c>
      <c r="C129" s="127" t="s">
        <v>165</v>
      </c>
      <c r="D129" s="168" t="s">
        <v>166</v>
      </c>
      <c r="E129" s="159"/>
      <c r="F129" s="32">
        <v>5</v>
      </c>
      <c r="G129" s="185">
        <v>10</v>
      </c>
      <c r="H129" s="185"/>
      <c r="I129" s="31"/>
      <c r="J129" s="42"/>
      <c r="K129" s="43"/>
      <c r="L129" s="38"/>
      <c r="M129" s="81"/>
      <c r="N129" s="45" t="str">
        <f>IF(ISBLANK(L129),"",IF(L129&lt;F129,"Yes","No"))</f>
        <v/>
      </c>
      <c r="O129" s="45" t="str">
        <f>IF(ISBLANK(L129),"",IF(L129&gt;G129,"Yes","No"))</f>
        <v/>
      </c>
      <c r="P129" s="38"/>
      <c r="Q129" s="81"/>
      <c r="R129" s="45" t="str">
        <f>IF(ISBLANK(P129),"",IF(P129&lt;F129,"Yes","No"))</f>
        <v/>
      </c>
      <c r="S129" s="45" t="str">
        <f>IF(ISBLANK(P129),"",IF(P129&gt;G129,"Yes","No"))</f>
        <v/>
      </c>
      <c r="T129" s="38"/>
      <c r="U129" s="81"/>
      <c r="V129" s="45" t="str">
        <f t="shared" si="124"/>
        <v/>
      </c>
      <c r="W129" s="45" t="str">
        <f t="shared" si="125"/>
        <v/>
      </c>
      <c r="X129" s="38"/>
      <c r="Y129" s="81"/>
      <c r="Z129" s="45" t="str">
        <f t="shared" si="126"/>
        <v/>
      </c>
      <c r="AA129" s="45" t="str">
        <f t="shared" si="127"/>
        <v/>
      </c>
      <c r="AB129" s="61"/>
      <c r="AC129" s="68" t="str">
        <f t="shared" si="98"/>
        <v/>
      </c>
      <c r="AD129" s="45" t="str">
        <f t="shared" si="99"/>
        <v/>
      </c>
      <c r="AE129" s="45" t="str">
        <f t="shared" si="100"/>
        <v/>
      </c>
    </row>
    <row r="130" spans="2:31" ht="15" x14ac:dyDescent="0.2">
      <c r="B130" s="125"/>
      <c r="C130" s="128"/>
      <c r="D130" s="168" t="s">
        <v>167</v>
      </c>
      <c r="E130" s="159"/>
      <c r="F130" s="32">
        <v>5</v>
      </c>
      <c r="G130" s="185">
        <v>10</v>
      </c>
      <c r="H130" s="185"/>
      <c r="I130" s="31"/>
      <c r="J130" s="42" t="s">
        <v>168</v>
      </c>
      <c r="K130" s="43" t="s">
        <v>169</v>
      </c>
      <c r="L130" s="38"/>
      <c r="M130" s="81"/>
      <c r="N130" s="45" t="str">
        <f>IF(ISBLANK(L130),"",IF(L130&lt;F130,"Yes","No"))</f>
        <v/>
      </c>
      <c r="O130" s="45" t="str">
        <f>IF(ISBLANK(L130),"",IF(L130&gt;G130,"Yes","No"))</f>
        <v/>
      </c>
      <c r="P130" s="38">
        <v>10</v>
      </c>
      <c r="Q130" s="81">
        <f t="shared" ref="Q130:Q131" si="128">1/P130</f>
        <v>0.1</v>
      </c>
      <c r="R130" s="45" t="str">
        <f>IF(ISBLANK(P130),"",IF(P130&lt;F130,"Yes","No"))</f>
        <v>No</v>
      </c>
      <c r="S130" s="45" t="str">
        <f>IF(ISBLANK(P130),"",IF(P130&gt;G130,"Yes","No"))</f>
        <v>No</v>
      </c>
      <c r="T130" s="38">
        <v>10</v>
      </c>
      <c r="U130" s="81">
        <f t="shared" ref="U130:U131" si="129">1/T130</f>
        <v>0.1</v>
      </c>
      <c r="V130" s="45" t="str">
        <f t="shared" si="124"/>
        <v>No</v>
      </c>
      <c r="W130" s="45" t="str">
        <f t="shared" si="125"/>
        <v>No</v>
      </c>
      <c r="X130" s="38">
        <v>10</v>
      </c>
      <c r="Y130" s="81">
        <f t="shared" ref="Y130:Y132" si="130">1/X130</f>
        <v>0.1</v>
      </c>
      <c r="Z130" s="45" t="str">
        <f t="shared" si="126"/>
        <v>No</v>
      </c>
      <c r="AA130" s="45" t="str">
        <f t="shared" si="127"/>
        <v>No</v>
      </c>
      <c r="AB130" s="61"/>
      <c r="AC130" s="68" t="str">
        <f t="shared" si="98"/>
        <v/>
      </c>
      <c r="AD130" s="45" t="str">
        <f t="shared" si="99"/>
        <v/>
      </c>
      <c r="AE130" s="45" t="str">
        <f t="shared" si="100"/>
        <v/>
      </c>
    </row>
    <row r="131" spans="2:31" ht="15" x14ac:dyDescent="0.2">
      <c r="B131" s="125"/>
      <c r="C131" s="128"/>
      <c r="D131" s="101" t="s">
        <v>170</v>
      </c>
      <c r="E131" s="103"/>
      <c r="F131" s="33">
        <v>5</v>
      </c>
      <c r="G131" s="231">
        <v>10</v>
      </c>
      <c r="H131" s="232"/>
      <c r="I131" s="31"/>
      <c r="J131" s="42" t="s">
        <v>171</v>
      </c>
      <c r="K131" s="43" t="s">
        <v>172</v>
      </c>
      <c r="L131" s="38">
        <v>10</v>
      </c>
      <c r="M131" s="81">
        <f t="shared" ref="M131" si="131">1/L131</f>
        <v>0.1</v>
      </c>
      <c r="N131" s="45" t="str">
        <f>IF(ISBLANK(L131),"",IF(L131&lt;F131,"Yes","No"))</f>
        <v>No</v>
      </c>
      <c r="O131" s="45" t="str">
        <f>IF(ISBLANK(L131),"",IF(L131&gt;G131,"Yes","No"))</f>
        <v>No</v>
      </c>
      <c r="P131" s="38">
        <v>10</v>
      </c>
      <c r="Q131" s="81">
        <f t="shared" si="128"/>
        <v>0.1</v>
      </c>
      <c r="R131" s="45" t="str">
        <f>IF(ISBLANK(P131),"",IF(P131&lt;F131,"Yes","No"))</f>
        <v>No</v>
      </c>
      <c r="S131" s="45" t="str">
        <f>IF(ISBLANK(P131),"",IF(P131&gt;G131,"Yes","No"))</f>
        <v>No</v>
      </c>
      <c r="T131" s="38">
        <v>10</v>
      </c>
      <c r="U131" s="81">
        <f t="shared" si="129"/>
        <v>0.1</v>
      </c>
      <c r="V131" s="45" t="str">
        <f>IF(ISBLANK(T131),"",IF(T131&lt;F131,"Yes","No"))</f>
        <v>No</v>
      </c>
      <c r="W131" s="45" t="str">
        <f>IF(ISBLANK(T131),"",IF(T131&gt;G131,"Yes","No"))</f>
        <v>No</v>
      </c>
      <c r="X131" s="38">
        <v>10</v>
      </c>
      <c r="Y131" s="81">
        <f t="shared" si="130"/>
        <v>0.1</v>
      </c>
      <c r="Z131" s="45" t="str">
        <f>IF(ISBLANK(X131),"",IF(X131&lt;F131,"Yes","No"))</f>
        <v>No</v>
      </c>
      <c r="AA131" s="45" t="str">
        <f>IF(ISBLANK(X131),"",IF(X131&gt;G131,"Yes","No"))</f>
        <v>No</v>
      </c>
      <c r="AB131" s="61">
        <v>10</v>
      </c>
      <c r="AC131" s="68">
        <f t="shared" si="98"/>
        <v>0.1</v>
      </c>
      <c r="AD131" s="45" t="str">
        <f>IF(ISBLANK(AB131),"",IF(AB131&lt;F131,"Yes","No"))</f>
        <v>No</v>
      </c>
      <c r="AE131" s="45" t="str">
        <f>IF(ISBLANK(AB131),"",IF(AB131&gt;G131,"Yes","No"))</f>
        <v>No</v>
      </c>
    </row>
    <row r="132" spans="2:31" ht="15" x14ac:dyDescent="0.2">
      <c r="B132" s="126"/>
      <c r="C132" s="129"/>
      <c r="D132" s="101" t="s">
        <v>173</v>
      </c>
      <c r="E132" s="103"/>
      <c r="F132" s="33">
        <v>5</v>
      </c>
      <c r="G132" s="231">
        <v>10</v>
      </c>
      <c r="H132" s="232"/>
      <c r="I132" s="31"/>
      <c r="J132" s="42" t="s">
        <v>174</v>
      </c>
      <c r="K132" s="43" t="s">
        <v>175</v>
      </c>
      <c r="L132" s="38"/>
      <c r="M132" s="81"/>
      <c r="N132" s="45" t="str">
        <f>IF(ISBLANK(L132),"",IF(L132&lt;F132,"Yes","No"))</f>
        <v/>
      </c>
      <c r="O132" s="45" t="str">
        <f>IF(ISBLANK(L132),"",IF(L132&gt;G132,"Yes","No"))</f>
        <v/>
      </c>
      <c r="P132" s="38"/>
      <c r="Q132" s="81"/>
      <c r="R132" s="45" t="str">
        <f>IF(ISBLANK(P132),"",IF(P132&lt;F132,"Yes","No"))</f>
        <v/>
      </c>
      <c r="S132" s="45" t="str">
        <f>IF(ISBLANK(P132),"",IF(P132&gt;G132,"Yes","No"))</f>
        <v/>
      </c>
      <c r="T132" s="38"/>
      <c r="U132" s="81"/>
      <c r="V132" s="45" t="str">
        <f t="shared" ref="V132:V134" si="132">IF(ISBLANK(T132),"",IF(T132&lt;F132,"Yes","No"))</f>
        <v/>
      </c>
      <c r="W132" s="45" t="str">
        <f t="shared" ref="W132:W134" si="133">IF(ISBLANK(T132),"",IF(T132&gt;G132,"Yes","No"))</f>
        <v/>
      </c>
      <c r="X132" s="38">
        <v>10</v>
      </c>
      <c r="Y132" s="81">
        <f t="shared" si="130"/>
        <v>0.1</v>
      </c>
      <c r="Z132" s="45" t="str">
        <f>IF(ISBLANK(X132),"",IF(X132&lt;F132,"Yes","No"))</f>
        <v>No</v>
      </c>
      <c r="AA132" s="45" t="str">
        <f>IF(ISBLANK(X132),"",IF(X132&gt;G132,"Yes","No"))</f>
        <v>No</v>
      </c>
      <c r="AB132" s="61"/>
      <c r="AC132" s="68" t="str">
        <f t="shared" ref="AC132" si="134">IF(ISERROR(1/AB132), "", 1/AB132)</f>
        <v/>
      </c>
      <c r="AD132" s="45" t="str">
        <f t="shared" ref="AD132" si="135">IF(ISBLANK(AB132),"",IF(AB132&lt;F132,"Yes","No"))</f>
        <v/>
      </c>
      <c r="AE132" s="45" t="str">
        <f t="shared" ref="AE132" si="136">IF(ISBLANK(AB132),"",IF(AB132&gt;G132,"Yes","No"))</f>
        <v/>
      </c>
    </row>
    <row r="133" spans="2:31" ht="15" x14ac:dyDescent="0.2">
      <c r="B133" s="124">
        <v>8</v>
      </c>
      <c r="C133" s="127" t="s">
        <v>176</v>
      </c>
      <c r="D133" s="169" t="s">
        <v>177</v>
      </c>
      <c r="E133" s="159"/>
      <c r="F133" s="32">
        <v>60</v>
      </c>
      <c r="G133" s="185">
        <v>70</v>
      </c>
      <c r="H133" s="185"/>
      <c r="I133" s="31"/>
      <c r="J133" s="46"/>
      <c r="K133" s="47"/>
      <c r="L133" s="48"/>
      <c r="M133" s="78"/>
      <c r="N133" s="45" t="str">
        <f t="shared" ref="N133:N136" si="137">IF(ISBLANK(L133),"",IF(L133&lt;F133,"Yes","No"))</f>
        <v/>
      </c>
      <c r="O133" s="45" t="str">
        <f t="shared" ref="O133:O136" si="138">IF(ISBLANK(L133),"",IF(L133&gt;G133,"Yes","No"))</f>
        <v/>
      </c>
      <c r="P133" s="48"/>
      <c r="Q133" s="78" t="str">
        <f t="shared" ref="Q133" si="139">IF(ISERROR(1/P133), "", 1/P133)</f>
        <v/>
      </c>
      <c r="R133" s="45" t="str">
        <f t="shared" ref="R133:R134" si="140">IF(ISBLANK(P133),"",IF(P133&lt;F133,"Yes","No"))</f>
        <v/>
      </c>
      <c r="S133" s="45" t="str">
        <f t="shared" ref="S133:S134" si="141">IF(ISBLANK(P133),"",IF(P133&gt;G133,"Yes","No"))</f>
        <v/>
      </c>
      <c r="T133" s="48"/>
      <c r="U133" s="78" t="str">
        <f t="shared" ref="U133" si="142">IF(ISERROR(1/T133), "", 1/T133)</f>
        <v/>
      </c>
      <c r="V133" s="45" t="str">
        <f t="shared" si="132"/>
        <v/>
      </c>
      <c r="W133" s="45" t="str">
        <f t="shared" si="133"/>
        <v/>
      </c>
      <c r="X133" s="48"/>
      <c r="Y133" s="78" t="str">
        <f t="shared" ref="Y133" si="143">IF(ISERROR(1/X133), "", 1/X133)</f>
        <v/>
      </c>
      <c r="Z133" s="45" t="str">
        <f t="shared" ref="Z133:Z136" si="144">IF(ISBLANK(X133),"",IF(X133&lt;F133,"Yes","No"))</f>
        <v/>
      </c>
      <c r="AA133" s="45" t="str">
        <f t="shared" ref="AA133:AA136" si="145">IF(ISBLANK(X133),"",IF(X133&gt;G133,"Yes","No"))</f>
        <v/>
      </c>
      <c r="AB133" s="61"/>
      <c r="AC133" s="39" t="str">
        <f t="shared" si="98"/>
        <v/>
      </c>
      <c r="AD133" s="45" t="str">
        <f t="shared" si="99"/>
        <v/>
      </c>
      <c r="AE133" s="45" t="str">
        <f t="shared" si="100"/>
        <v/>
      </c>
    </row>
    <row r="134" spans="2:31" ht="15" x14ac:dyDescent="0.2">
      <c r="B134" s="125"/>
      <c r="C134" s="128"/>
      <c r="D134" s="141" t="s">
        <v>178</v>
      </c>
      <c r="E134" s="142"/>
      <c r="F134" s="188">
        <v>2</v>
      </c>
      <c r="G134" s="177">
        <v>10</v>
      </c>
      <c r="H134" s="178"/>
      <c r="I134" s="31"/>
      <c r="J134" s="42" t="s">
        <v>180</v>
      </c>
      <c r="K134" s="43" t="s">
        <v>181</v>
      </c>
      <c r="L134" s="38"/>
      <c r="M134" s="81"/>
      <c r="N134" s="45" t="str">
        <f t="shared" si="137"/>
        <v/>
      </c>
      <c r="O134" s="45" t="str">
        <f t="shared" si="138"/>
        <v/>
      </c>
      <c r="P134" s="61">
        <v>6</v>
      </c>
      <c r="Q134" s="81">
        <f t="shared" ref="Q134:Q135" si="146">1/P134</f>
        <v>0.16666666666666666</v>
      </c>
      <c r="R134" s="45" t="str">
        <f t="shared" si="140"/>
        <v>No</v>
      </c>
      <c r="S134" s="45" t="str">
        <f t="shared" si="141"/>
        <v>No</v>
      </c>
      <c r="T134" s="38">
        <v>10</v>
      </c>
      <c r="U134" s="81">
        <f t="shared" ref="U134:U135" si="147">1/T134</f>
        <v>0.1</v>
      </c>
      <c r="V134" s="45" t="str">
        <f t="shared" si="132"/>
        <v>No</v>
      </c>
      <c r="W134" s="45" t="str">
        <f t="shared" si="133"/>
        <v>No</v>
      </c>
      <c r="X134" s="38">
        <v>10</v>
      </c>
      <c r="Y134" s="81">
        <f t="shared" ref="Y134" si="148">1/X134</f>
        <v>0.1</v>
      </c>
      <c r="Z134" s="45" t="str">
        <f t="shared" si="144"/>
        <v>No</v>
      </c>
      <c r="AA134" s="45" t="str">
        <f t="shared" si="145"/>
        <v>No</v>
      </c>
      <c r="AB134" s="61"/>
      <c r="AC134" s="68" t="str">
        <f t="shared" si="98"/>
        <v/>
      </c>
      <c r="AD134" s="45" t="str">
        <f t="shared" si="99"/>
        <v/>
      </c>
      <c r="AE134" s="45" t="str">
        <f t="shared" si="100"/>
        <v/>
      </c>
    </row>
    <row r="135" spans="2:31" ht="15" x14ac:dyDescent="0.2">
      <c r="B135" s="126"/>
      <c r="C135" s="129"/>
      <c r="D135" s="143"/>
      <c r="E135" s="144"/>
      <c r="F135" s="190"/>
      <c r="G135" s="193"/>
      <c r="H135" s="194"/>
      <c r="I135" s="31"/>
      <c r="J135" s="42" t="s">
        <v>180</v>
      </c>
      <c r="K135" s="43" t="s">
        <v>267</v>
      </c>
      <c r="L135" s="38"/>
      <c r="M135" s="81"/>
      <c r="N135" s="45" t="str">
        <f t="shared" si="137"/>
        <v/>
      </c>
      <c r="O135" s="45" t="str">
        <f t="shared" si="138"/>
        <v/>
      </c>
      <c r="P135" s="38">
        <v>3</v>
      </c>
      <c r="Q135" s="81">
        <f t="shared" si="146"/>
        <v>0.33333333333333331</v>
      </c>
      <c r="R135" s="45" t="str">
        <f>IF(ISBLANK(P135),"",IF(P135&lt;F134,"Yes","No"))</f>
        <v>No</v>
      </c>
      <c r="S135" s="45" t="str">
        <f>IF(ISBLANK(P135),"",IF(P135&gt;G134,"Yes","No"))</f>
        <v>No</v>
      </c>
      <c r="T135" s="38">
        <v>10</v>
      </c>
      <c r="U135" s="81">
        <f t="shared" si="147"/>
        <v>0.1</v>
      </c>
      <c r="V135" s="45" t="str">
        <f>IF(ISBLANK(T135),"",IF(T135&lt;F134,"Yes","No"))</f>
        <v>No</v>
      </c>
      <c r="W135" s="45" t="str">
        <f>IF(ISBLANK(T135),"",IF(T135&gt;G134,"Yes","No"))</f>
        <v>No</v>
      </c>
      <c r="X135" s="38"/>
      <c r="Y135" s="81"/>
      <c r="Z135" s="45" t="str">
        <f t="shared" si="144"/>
        <v/>
      </c>
      <c r="AA135" s="45" t="str">
        <f t="shared" si="145"/>
        <v/>
      </c>
      <c r="AB135" s="61"/>
      <c r="AC135" s="68" t="str">
        <f t="shared" si="98"/>
        <v/>
      </c>
      <c r="AD135" s="45" t="str">
        <f t="shared" si="99"/>
        <v/>
      </c>
      <c r="AE135" s="45" t="str">
        <f t="shared" si="100"/>
        <v/>
      </c>
    </row>
    <row r="136" spans="2:31" ht="15" x14ac:dyDescent="0.2">
      <c r="B136" s="34">
        <v>9</v>
      </c>
      <c r="C136" s="168" t="s">
        <v>182</v>
      </c>
      <c r="D136" s="169"/>
      <c r="E136" s="159"/>
      <c r="F136" s="32">
        <v>25</v>
      </c>
      <c r="G136" s="185">
        <v>35</v>
      </c>
      <c r="H136" s="185"/>
      <c r="I136" s="31"/>
      <c r="J136" s="42"/>
      <c r="K136" s="43"/>
      <c r="L136" s="38"/>
      <c r="M136" s="81"/>
      <c r="N136" s="45" t="str">
        <f t="shared" si="137"/>
        <v/>
      </c>
      <c r="O136" s="45" t="str">
        <f t="shared" si="138"/>
        <v/>
      </c>
      <c r="P136" s="38"/>
      <c r="Q136" s="81"/>
      <c r="R136" s="45" t="str">
        <f>IF(ISBLANK(P136),"",IF(P136&lt;F136,"Yes","No"))</f>
        <v/>
      </c>
      <c r="S136" s="45" t="str">
        <f>IF(ISBLANK(P136),"",IF(P136&gt;G136,"Yes","No"))</f>
        <v/>
      </c>
      <c r="T136" s="38"/>
      <c r="U136" s="81"/>
      <c r="V136" s="45"/>
      <c r="W136" s="45"/>
      <c r="X136" s="38"/>
      <c r="Y136" s="81"/>
      <c r="Z136" s="45" t="str">
        <f t="shared" si="144"/>
        <v/>
      </c>
      <c r="AA136" s="45" t="str">
        <f t="shared" si="145"/>
        <v/>
      </c>
      <c r="AB136" s="61"/>
      <c r="AC136" s="68" t="str">
        <f t="shared" si="98"/>
        <v/>
      </c>
      <c r="AD136" s="45" t="str">
        <f t="shared" si="99"/>
        <v/>
      </c>
      <c r="AE136" s="45" t="str">
        <f t="shared" si="100"/>
        <v/>
      </c>
    </row>
    <row r="137" spans="2:31" ht="15" x14ac:dyDescent="0.2">
      <c r="B137" s="233">
        <v>10</v>
      </c>
      <c r="C137" s="141" t="s">
        <v>183</v>
      </c>
      <c r="D137" s="235"/>
      <c r="E137" s="236"/>
      <c r="F137" s="188">
        <v>25</v>
      </c>
      <c r="G137" s="177">
        <v>35</v>
      </c>
      <c r="H137" s="241"/>
      <c r="I137" s="31"/>
      <c r="J137" s="42" t="s">
        <v>184</v>
      </c>
      <c r="K137" s="43" t="s">
        <v>186</v>
      </c>
      <c r="L137" s="38">
        <v>35</v>
      </c>
      <c r="M137" s="81">
        <f>1/L137</f>
        <v>2.8571428571428571E-2</v>
      </c>
      <c r="N137" s="45" t="str">
        <f>IF(ISBLANK(L137),"",IF(L137&lt;F137,"Yes","No"))</f>
        <v>No</v>
      </c>
      <c r="O137" s="45" t="str">
        <f>IF(ISBLANK(L137),"",IF(L137&gt;G137,"Yes","No"))</f>
        <v>No</v>
      </c>
      <c r="P137" s="38"/>
      <c r="Q137" s="81"/>
      <c r="R137" s="45"/>
      <c r="S137" s="45"/>
      <c r="T137" s="38"/>
      <c r="U137" s="81"/>
      <c r="V137" s="45"/>
      <c r="W137" s="45"/>
      <c r="X137" s="38"/>
      <c r="Y137" s="81"/>
      <c r="Z137" s="45"/>
      <c r="AA137" s="45"/>
      <c r="AB137" s="61"/>
      <c r="AC137" s="68"/>
      <c r="AD137" s="45"/>
      <c r="AE137" s="45"/>
    </row>
    <row r="138" spans="2:31" ht="15" x14ac:dyDescent="0.2">
      <c r="B138" s="234"/>
      <c r="C138" s="237"/>
      <c r="D138" s="238"/>
      <c r="E138" s="239"/>
      <c r="F138" s="240"/>
      <c r="G138" s="242"/>
      <c r="H138" s="243"/>
      <c r="I138" s="31"/>
      <c r="J138" s="42" t="s">
        <v>184</v>
      </c>
      <c r="K138" s="43" t="s">
        <v>194</v>
      </c>
      <c r="L138" s="38">
        <v>25</v>
      </c>
      <c r="M138" s="81">
        <f>1/L138</f>
        <v>0.04</v>
      </c>
      <c r="N138" s="45" t="str">
        <f>IF(ISBLANK(L138),"",IF(L138&lt;F137,"Yes","No"))</f>
        <v>No</v>
      </c>
      <c r="O138" s="45" t="str">
        <f>IF(ISBLANK(L138),"",IF(L138&gt;G137,"Yes","No"))</f>
        <v>No</v>
      </c>
      <c r="P138" s="38">
        <v>25</v>
      </c>
      <c r="Q138" s="81">
        <f>1/P138</f>
        <v>0.04</v>
      </c>
      <c r="R138" s="45" t="str">
        <f>IF(ISBLANK(P138),"",IF(P138&lt;F137,"Yes","No"))</f>
        <v>No</v>
      </c>
      <c r="S138" s="45" t="str">
        <f>IF(ISBLANK(P138),"",IF(P138&gt;G137,"Yes","No"))</f>
        <v>No</v>
      </c>
      <c r="T138" s="38">
        <v>25</v>
      </c>
      <c r="U138" s="81">
        <f>1/T138</f>
        <v>0.04</v>
      </c>
      <c r="V138" s="45" t="str">
        <f>IF(ISBLANK(T138),"",IF(T138&lt;F137,"Yes","No"))</f>
        <v>No</v>
      </c>
      <c r="W138" s="45" t="str">
        <f>IF(ISBLANK(T138),"",IF(T138&gt;G137,"Yes","No"))</f>
        <v>No</v>
      </c>
      <c r="X138" s="38">
        <v>25</v>
      </c>
      <c r="Y138" s="81">
        <f>1/X138</f>
        <v>0.04</v>
      </c>
      <c r="Z138" s="45" t="str">
        <f>IF(ISBLANK(X138),"",IF(X138&lt;F137,"Yes","No"))</f>
        <v>No</v>
      </c>
      <c r="AA138" s="45" t="str">
        <f>IF(ISBLANK(X138),"",IF(X138&gt;G137,"Yes","No"))</f>
        <v>No</v>
      </c>
      <c r="AB138" s="61">
        <v>30</v>
      </c>
      <c r="AC138" s="68">
        <f t="shared" ref="AC138" si="149">IF(ISERROR(1/AB138), "", 1/AB138)</f>
        <v>3.3333333333333333E-2</v>
      </c>
      <c r="AD138" s="45" t="str">
        <f>IF(ISBLANK(AB138),"",IF(AB138&lt;F137,"Yes","No"))</f>
        <v>No</v>
      </c>
      <c r="AE138" s="45" t="str">
        <f>IF(ISBLANK(AB138),"",IF(AB138&gt;G137,"Yes","No"))</f>
        <v>No</v>
      </c>
    </row>
    <row r="139" spans="2:31" ht="15" x14ac:dyDescent="0.2">
      <c r="B139" s="26">
        <v>11</v>
      </c>
      <c r="C139" s="204" t="s">
        <v>187</v>
      </c>
      <c r="D139" s="205"/>
      <c r="E139" s="206"/>
      <c r="F139" s="33">
        <v>15</v>
      </c>
      <c r="G139" s="177">
        <v>30</v>
      </c>
      <c r="H139" s="178"/>
      <c r="I139" s="31"/>
      <c r="J139" s="42"/>
      <c r="K139" s="43"/>
      <c r="L139" s="38"/>
      <c r="M139" s="81"/>
      <c r="N139" s="45" t="str">
        <f t="shared" ref="N139:N141" si="150">IF(ISBLANK(L139),"",IF(L139&lt;F139,"Yes","No"))</f>
        <v/>
      </c>
      <c r="O139" s="45" t="str">
        <f t="shared" ref="O139:O141" si="151">IF(ISBLANK(L139),"",IF(L139&gt;G139,"Yes","No"))</f>
        <v/>
      </c>
      <c r="P139" s="38"/>
      <c r="Q139" s="81"/>
      <c r="R139" s="45" t="str">
        <f t="shared" ref="R139:R142" si="152">IF(ISBLANK(P139),"",IF(P139&lt;F139,"Yes","No"))</f>
        <v/>
      </c>
      <c r="S139" s="45" t="str">
        <f t="shared" ref="S139:S142" si="153">IF(ISBLANK(P139),"",IF(P139&gt;G139,"Yes","No"))</f>
        <v/>
      </c>
      <c r="T139" s="38"/>
      <c r="U139" s="81"/>
      <c r="V139" s="45" t="str">
        <f>IF(ISBLANK(T139),"",IF(T139&lt;F139,"Yes","No"))</f>
        <v/>
      </c>
      <c r="W139" s="45" t="str">
        <f>IF(ISBLANK(T139),"",IF(T139&gt;G139,"Yes","No"))</f>
        <v/>
      </c>
      <c r="X139" s="38"/>
      <c r="Y139" s="81"/>
      <c r="Z139" s="45" t="str">
        <f t="shared" ref="Z139:Z142" si="154">IF(ISBLANK(X139),"",IF(X139&lt;F139,"Yes","No"))</f>
        <v/>
      </c>
      <c r="AA139" s="45" t="str">
        <f>IF(ISBLANK(X139),"",IF(X139&gt;G139,"Yes","No"))</f>
        <v/>
      </c>
      <c r="AB139" s="61"/>
      <c r="AC139" s="68" t="str">
        <f t="shared" si="98"/>
        <v/>
      </c>
      <c r="AD139" s="45" t="str">
        <f t="shared" si="99"/>
        <v/>
      </c>
      <c r="AE139" s="45" t="str">
        <f t="shared" si="100"/>
        <v/>
      </c>
    </row>
    <row r="140" spans="2:31" ht="15" x14ac:dyDescent="0.2">
      <c r="B140" s="26">
        <v>12</v>
      </c>
      <c r="C140" s="168" t="s">
        <v>189</v>
      </c>
      <c r="D140" s="169"/>
      <c r="E140" s="159"/>
      <c r="F140" s="33">
        <v>35</v>
      </c>
      <c r="G140" s="231">
        <v>50</v>
      </c>
      <c r="H140" s="232"/>
      <c r="I140" s="31"/>
      <c r="J140" s="42"/>
      <c r="K140" s="43"/>
      <c r="L140" s="38"/>
      <c r="M140" s="81"/>
      <c r="N140" s="45"/>
      <c r="O140" s="45"/>
      <c r="P140" s="38"/>
      <c r="Q140" s="81"/>
      <c r="R140" s="45" t="str">
        <f t="shared" si="152"/>
        <v/>
      </c>
      <c r="S140" s="45" t="str">
        <f t="shared" si="153"/>
        <v/>
      </c>
      <c r="T140" s="38"/>
      <c r="U140" s="81"/>
      <c r="V140" s="45" t="str">
        <f>IF(ISBLANK(T140),"",IF(T140&lt;F140,"Yes","No"))</f>
        <v/>
      </c>
      <c r="W140" s="45" t="str">
        <f>IF(ISBLANK(T140),"",IF(T140&gt;G140,"Yes","No"))</f>
        <v/>
      </c>
      <c r="X140" s="38"/>
      <c r="Y140" s="81"/>
      <c r="Z140" s="45" t="str">
        <f t="shared" si="154"/>
        <v/>
      </c>
      <c r="AA140" s="45" t="str">
        <f>IF(ISBLANK(X140),"",IF(X140&gt;G140,"Yes","No"))</f>
        <v/>
      </c>
      <c r="AB140" s="61"/>
      <c r="AC140" s="68" t="str">
        <f t="shared" si="98"/>
        <v/>
      </c>
      <c r="AD140" s="45" t="str">
        <f t="shared" si="99"/>
        <v/>
      </c>
      <c r="AE140" s="45" t="str">
        <f t="shared" si="100"/>
        <v/>
      </c>
    </row>
    <row r="141" spans="2:31" ht="15" x14ac:dyDescent="0.2">
      <c r="B141" s="124">
        <v>13</v>
      </c>
      <c r="C141" s="141" t="s">
        <v>191</v>
      </c>
      <c r="D141" s="146"/>
      <c r="E141" s="142"/>
      <c r="F141" s="188">
        <v>5</v>
      </c>
      <c r="G141" s="177">
        <v>15</v>
      </c>
      <c r="H141" s="178"/>
      <c r="I141" s="31"/>
      <c r="J141" s="42" t="s">
        <v>184</v>
      </c>
      <c r="K141" s="43" t="s">
        <v>268</v>
      </c>
      <c r="L141" s="38">
        <v>15</v>
      </c>
      <c r="M141" s="81">
        <f t="shared" ref="M141:M145" si="155">1/L141</f>
        <v>6.6666666666666666E-2</v>
      </c>
      <c r="N141" s="45" t="str">
        <f t="shared" si="150"/>
        <v>No</v>
      </c>
      <c r="O141" s="45" t="str">
        <f t="shared" si="151"/>
        <v>No</v>
      </c>
      <c r="P141" s="38">
        <v>15</v>
      </c>
      <c r="Q141" s="81">
        <f t="shared" ref="Q141" si="156">1/P141</f>
        <v>6.6666666666666666E-2</v>
      </c>
      <c r="R141" s="45" t="str">
        <f t="shared" si="152"/>
        <v>No</v>
      </c>
      <c r="S141" s="45" t="str">
        <f t="shared" si="153"/>
        <v>No</v>
      </c>
      <c r="T141" s="38">
        <v>15</v>
      </c>
      <c r="U141" s="81">
        <f t="shared" ref="U141" si="157">1/T141</f>
        <v>6.6666666666666666E-2</v>
      </c>
      <c r="V141" s="45" t="str">
        <f t="shared" ref="V141" si="158">IF(ISBLANK(T141),"",IF(T141&lt;F141,"Yes","No"))</f>
        <v>No</v>
      </c>
      <c r="W141" s="45" t="str">
        <f t="shared" ref="W141" si="159">IF(ISBLANK(T141),"",IF(T141&gt;G141,"Yes","No"))</f>
        <v>No</v>
      </c>
      <c r="X141" s="38">
        <v>15</v>
      </c>
      <c r="Y141" s="81">
        <f t="shared" ref="Y141" si="160">1/X141</f>
        <v>6.6666666666666666E-2</v>
      </c>
      <c r="Z141" s="45" t="str">
        <f t="shared" si="154"/>
        <v>No</v>
      </c>
      <c r="AA141" s="45" t="str">
        <f>IF(ISBLANK(X141),"",IF(X141&gt;G141,"Yes","No"))</f>
        <v>No</v>
      </c>
      <c r="AB141" s="61">
        <v>15</v>
      </c>
      <c r="AC141" s="68">
        <f t="shared" si="98"/>
        <v>6.6666666666666666E-2</v>
      </c>
      <c r="AD141" s="45" t="str">
        <f t="shared" si="99"/>
        <v>No</v>
      </c>
      <c r="AE141" s="45" t="str">
        <f t="shared" si="100"/>
        <v>No</v>
      </c>
    </row>
    <row r="142" spans="2:31" ht="15" x14ac:dyDescent="0.2">
      <c r="B142" s="125"/>
      <c r="C142" s="151"/>
      <c r="D142" s="152"/>
      <c r="E142" s="153"/>
      <c r="F142" s="189"/>
      <c r="G142" s="191"/>
      <c r="H142" s="192"/>
      <c r="I142" s="31"/>
      <c r="J142" s="42" t="s">
        <v>184</v>
      </c>
      <c r="K142" s="43" t="s">
        <v>193</v>
      </c>
      <c r="L142" s="38">
        <v>15</v>
      </c>
      <c r="M142" s="81">
        <f t="shared" si="155"/>
        <v>6.6666666666666666E-2</v>
      </c>
      <c r="N142" s="45" t="str">
        <f>IF(ISBLANK(L142),"",IF(L142&lt;F141,"Yes","No"))</f>
        <v>No</v>
      </c>
      <c r="O142" s="45" t="str">
        <f>IF(ISBLANK(L142),"",IF(L142&gt;G141,"Yes","No"))</f>
        <v>No</v>
      </c>
      <c r="P142" s="38"/>
      <c r="Q142" s="81"/>
      <c r="R142" s="45" t="str">
        <f t="shared" si="152"/>
        <v/>
      </c>
      <c r="S142" s="45" t="str">
        <f t="shared" si="153"/>
        <v/>
      </c>
      <c r="T142" s="38"/>
      <c r="U142" s="81"/>
      <c r="V142" s="45" t="str">
        <f>IF(ISBLANK(T142),"",IF(T142&lt;F142,"Yes","No"))</f>
        <v/>
      </c>
      <c r="W142" s="45" t="str">
        <f>IF(ISBLANK(T142),"",IF(T142&gt;G142,"Yes","No"))</f>
        <v/>
      </c>
      <c r="X142" s="38"/>
      <c r="Y142" s="81"/>
      <c r="Z142" s="45" t="str">
        <f t="shared" si="154"/>
        <v/>
      </c>
      <c r="AA142" s="45" t="str">
        <f>IF(ISBLANK(X142),"",IF(X142&gt;G142,"Yes","No"))</f>
        <v/>
      </c>
      <c r="AB142" s="61"/>
      <c r="AC142" s="68" t="str">
        <f t="shared" si="98"/>
        <v/>
      </c>
      <c r="AD142" s="45" t="str">
        <f t="shared" si="99"/>
        <v/>
      </c>
      <c r="AE142" s="45" t="str">
        <f t="shared" si="100"/>
        <v/>
      </c>
    </row>
    <row r="143" spans="2:31" ht="15" x14ac:dyDescent="0.2">
      <c r="B143" s="125"/>
      <c r="C143" s="151"/>
      <c r="D143" s="152"/>
      <c r="E143" s="153"/>
      <c r="F143" s="189"/>
      <c r="G143" s="191"/>
      <c r="H143" s="192"/>
      <c r="I143" s="31"/>
      <c r="J143" s="42">
        <v>1860</v>
      </c>
      <c r="K143" s="43" t="s">
        <v>219</v>
      </c>
      <c r="L143" s="38">
        <v>15</v>
      </c>
      <c r="M143" s="81">
        <f t="shared" si="155"/>
        <v>6.6666666666666666E-2</v>
      </c>
      <c r="N143" s="45" t="str">
        <f>IF(ISBLANK(L143),"",IF(L143&lt;F141,"Yes","No"))</f>
        <v>No</v>
      </c>
      <c r="O143" s="45" t="str">
        <f>IF(ISBLANK(L143),"",IF(L143&gt;G141,"Yes","No"))</f>
        <v>No</v>
      </c>
      <c r="P143" s="38">
        <v>15</v>
      </c>
      <c r="Q143" s="81">
        <f t="shared" ref="Q143" si="161">1/P143</f>
        <v>6.6666666666666666E-2</v>
      </c>
      <c r="R143" s="45" t="str">
        <f>IF(ISBLANK(P143),"",IF(P143&lt;F141,"Yes","No"))</f>
        <v>No</v>
      </c>
      <c r="S143" s="45" t="str">
        <f>IF(ISBLANK(P143),"",IF(P143&gt;G141,"Yes","No"))</f>
        <v>No</v>
      </c>
      <c r="T143" s="38"/>
      <c r="U143" s="81"/>
      <c r="V143" s="45"/>
      <c r="W143" s="45"/>
      <c r="X143" s="38"/>
      <c r="Y143" s="81"/>
      <c r="Z143" s="45"/>
      <c r="AA143" s="45"/>
      <c r="AB143" s="61"/>
      <c r="AC143" s="68" t="str">
        <f t="shared" si="98"/>
        <v/>
      </c>
      <c r="AD143" s="45" t="str">
        <f t="shared" si="99"/>
        <v/>
      </c>
      <c r="AE143" s="45" t="str">
        <f t="shared" si="100"/>
        <v/>
      </c>
    </row>
    <row r="144" spans="2:31" ht="15" x14ac:dyDescent="0.2">
      <c r="B144" s="125"/>
      <c r="C144" s="151"/>
      <c r="D144" s="152"/>
      <c r="E144" s="153"/>
      <c r="F144" s="189"/>
      <c r="G144" s="191"/>
      <c r="H144" s="192"/>
      <c r="I144" s="31"/>
      <c r="J144" s="42">
        <v>1860</v>
      </c>
      <c r="K144" s="43" t="s">
        <v>219</v>
      </c>
      <c r="L144" s="38">
        <v>25</v>
      </c>
      <c r="M144" s="81">
        <f t="shared" si="155"/>
        <v>0.04</v>
      </c>
      <c r="N144" s="45" t="str">
        <f>IF(ISBLANK(L144),"",IF(L144&lt;F141,"Yes","No"))</f>
        <v>No</v>
      </c>
      <c r="O144" s="45" t="str">
        <f>IF(ISBLANK(L144),"",IF(L144&gt;G141,"Yes","No"))</f>
        <v>Yes</v>
      </c>
      <c r="P144" s="38"/>
      <c r="Q144" s="81"/>
      <c r="R144" s="45"/>
      <c r="S144" s="45"/>
      <c r="T144" s="38"/>
      <c r="U144" s="81"/>
      <c r="V144" s="45"/>
      <c r="W144" s="45"/>
      <c r="X144" s="38"/>
      <c r="Y144" s="81"/>
      <c r="Z144" s="45"/>
      <c r="AA144" s="45"/>
      <c r="AB144" s="61"/>
      <c r="AC144" s="68"/>
      <c r="AD144" s="45"/>
      <c r="AE144" s="45"/>
    </row>
    <row r="145" spans="1:31" ht="15" x14ac:dyDescent="0.2">
      <c r="B145" s="126"/>
      <c r="C145" s="143"/>
      <c r="D145" s="147"/>
      <c r="E145" s="144"/>
      <c r="F145" s="190"/>
      <c r="G145" s="193"/>
      <c r="H145" s="194"/>
      <c r="I145" s="31"/>
      <c r="J145" s="42">
        <v>1860</v>
      </c>
      <c r="K145" s="43" t="s">
        <v>269</v>
      </c>
      <c r="L145" s="38">
        <v>15</v>
      </c>
      <c r="M145" s="81">
        <f t="shared" si="155"/>
        <v>6.6666666666666666E-2</v>
      </c>
      <c r="N145" s="45" t="str">
        <f>IF(ISBLANK(L145),"",IF(L145&lt;F141,"Yes","No"))</f>
        <v>No</v>
      </c>
      <c r="O145" s="45" t="str">
        <f>IF(ISBLANK(L145),"",IF(L145&gt;G141,"Yes","No"))</f>
        <v>No</v>
      </c>
      <c r="P145" s="38"/>
      <c r="Q145" s="81"/>
      <c r="R145" s="45" t="str">
        <f t="shared" ref="R145:R147" si="162">IF(ISBLANK(P145),"",IF(P145&lt;F145,"Yes","No"))</f>
        <v/>
      </c>
      <c r="S145" s="45" t="str">
        <f t="shared" ref="S145:S147" si="163">IF(ISBLANK(P145),"",IF(P145&gt;G145,"Yes","No"))</f>
        <v/>
      </c>
      <c r="T145" s="38">
        <v>10</v>
      </c>
      <c r="U145" s="81">
        <f t="shared" ref="U145" si="164">1/T145</f>
        <v>0.1</v>
      </c>
      <c r="V145" s="45" t="str">
        <f>IF(ISBLANK(T145),"",IF(T145&lt;F141,"Yes","No"))</f>
        <v>No</v>
      </c>
      <c r="W145" s="45" t="str">
        <f>IF(ISBLANK(T145),"",IF(T145&gt;G141,"Yes","No"))</f>
        <v>No</v>
      </c>
      <c r="X145" s="38">
        <v>15</v>
      </c>
      <c r="Y145" s="81">
        <f t="shared" ref="Y145" si="165">1/X145</f>
        <v>6.6666666666666666E-2</v>
      </c>
      <c r="Z145" s="45" t="str">
        <f>IF(ISBLANK(X145),"",IF(X145&lt;F141,"Yes","No"))</f>
        <v>No</v>
      </c>
      <c r="AA145" s="45" t="str">
        <f>IF(ISBLANK(X145),"",IF(X145&gt;G141,"Yes","No"))</f>
        <v>No</v>
      </c>
      <c r="AB145" s="61"/>
      <c r="AC145" s="68" t="str">
        <f t="shared" si="98"/>
        <v/>
      </c>
      <c r="AD145" s="45" t="str">
        <f t="shared" si="99"/>
        <v/>
      </c>
      <c r="AE145" s="45" t="str">
        <f t="shared" si="100"/>
        <v/>
      </c>
    </row>
    <row r="146" spans="1:31" ht="15" x14ac:dyDescent="0.2">
      <c r="B146" s="34">
        <v>14</v>
      </c>
      <c r="C146" s="168" t="s">
        <v>196</v>
      </c>
      <c r="D146" s="169"/>
      <c r="E146" s="159"/>
      <c r="F146" s="32">
        <v>10</v>
      </c>
      <c r="G146" s="185">
        <v>15</v>
      </c>
      <c r="H146" s="185"/>
      <c r="I146" s="31"/>
      <c r="J146" s="46"/>
      <c r="K146" s="47"/>
      <c r="L146" s="48"/>
      <c r="M146" s="78" t="str">
        <f t="shared" ref="M146:M147" si="166">IF(ISERROR(1/L146), "", 1/L146)</f>
        <v/>
      </c>
      <c r="N146" s="45" t="str">
        <f>IF(ISBLANK(L146),"",IF(L146&lt;F146,"Yes","No"))</f>
        <v/>
      </c>
      <c r="O146" s="45" t="str">
        <f>IF(ISBLANK(L146),"",IF(L146&gt;G146,"Yes","No"))</f>
        <v/>
      </c>
      <c r="P146" s="48"/>
      <c r="Q146" s="78" t="str">
        <f t="shared" ref="Q146:Q147" si="167">IF(ISERROR(1/P146), "", 1/P146)</f>
        <v/>
      </c>
      <c r="R146" s="45" t="str">
        <f t="shared" si="162"/>
        <v/>
      </c>
      <c r="S146" s="45" t="str">
        <f t="shared" si="163"/>
        <v/>
      </c>
      <c r="T146" s="48"/>
      <c r="U146" s="78" t="str">
        <f t="shared" ref="U146:U147" si="168">IF(ISERROR(1/T146), "", 1/T146)</f>
        <v/>
      </c>
      <c r="V146" s="45" t="str">
        <f t="shared" ref="V146:V147" si="169">IF(ISBLANK(T146),"",IF(T146&lt;F146,"Yes","No"))</f>
        <v/>
      </c>
      <c r="W146" s="45" t="str">
        <f t="shared" ref="W146:W147" si="170">IF(ISBLANK(T146),"",IF(T146&gt;G146,"Yes","No"))</f>
        <v/>
      </c>
      <c r="X146" s="48"/>
      <c r="Y146" s="78" t="str">
        <f t="shared" ref="Y146:Y147" si="171">IF(ISERROR(1/X146), "", 1/X146)</f>
        <v/>
      </c>
      <c r="Z146" s="45" t="str">
        <f>IF(ISBLANK(X146),"",IF(X146&lt;F146,"Yes","No"))</f>
        <v/>
      </c>
      <c r="AA146" s="45" t="str">
        <f>IF(ISBLANK(X146),"",IF(X146&gt;G146,"Yes","No"))</f>
        <v/>
      </c>
      <c r="AB146" s="61"/>
      <c r="AC146" s="39" t="str">
        <f t="shared" si="98"/>
        <v/>
      </c>
      <c r="AD146" s="45" t="str">
        <f t="shared" si="99"/>
        <v/>
      </c>
      <c r="AE146" s="45" t="str">
        <f t="shared" si="100"/>
        <v/>
      </c>
    </row>
    <row r="147" spans="1:31" ht="15" x14ac:dyDescent="0.2">
      <c r="B147" s="34">
        <v>15</v>
      </c>
      <c r="C147" s="168" t="s">
        <v>197</v>
      </c>
      <c r="D147" s="169"/>
      <c r="E147" s="159"/>
      <c r="F147" s="32">
        <v>15</v>
      </c>
      <c r="G147" s="185">
        <v>20</v>
      </c>
      <c r="H147" s="185"/>
      <c r="I147" s="31"/>
      <c r="J147" s="42" t="s">
        <v>184</v>
      </c>
      <c r="K147" s="43" t="s">
        <v>270</v>
      </c>
      <c r="L147" s="48"/>
      <c r="M147" s="39" t="str">
        <f t="shared" si="166"/>
        <v/>
      </c>
      <c r="N147" s="45" t="str">
        <f>IF(ISBLANK(L147),"",IF(L147&lt;F147,"Yes","No"))</f>
        <v/>
      </c>
      <c r="O147" s="45" t="str">
        <f>IF(ISBLANK(L147),"",IF(L147&gt;G147,"Yes","No"))</f>
        <v/>
      </c>
      <c r="P147" s="48"/>
      <c r="Q147" s="39" t="str">
        <f t="shared" si="167"/>
        <v/>
      </c>
      <c r="R147" s="45" t="str">
        <f t="shared" si="162"/>
        <v/>
      </c>
      <c r="S147" s="45" t="str">
        <f t="shared" si="163"/>
        <v/>
      </c>
      <c r="T147" s="48">
        <v>5</v>
      </c>
      <c r="U147" s="78">
        <f t="shared" si="168"/>
        <v>0.2</v>
      </c>
      <c r="V147" s="45" t="str">
        <f t="shared" si="169"/>
        <v>Yes</v>
      </c>
      <c r="W147" s="45" t="str">
        <f t="shared" si="170"/>
        <v>No</v>
      </c>
      <c r="X147" s="48"/>
      <c r="Y147" s="78" t="str">
        <f t="shared" si="171"/>
        <v/>
      </c>
      <c r="Z147" s="45" t="str">
        <f>IF(ISBLANK(X147),"",IF(X147&lt;F147,"Yes","No"))</f>
        <v/>
      </c>
      <c r="AA147" s="45" t="str">
        <f>IF(ISBLANK(X147),"",IF(X147&gt;G147,"Yes","No"))</f>
        <v/>
      </c>
      <c r="AB147" s="61"/>
      <c r="AC147" s="39" t="str">
        <f t="shared" ref="AC147" si="172">IF(ISERROR(1/AB147), "", 1/AB147)</f>
        <v/>
      </c>
      <c r="AD147" s="45" t="str">
        <f t="shared" si="99"/>
        <v/>
      </c>
      <c r="AE147" s="45" t="str">
        <f t="shared" si="100"/>
        <v/>
      </c>
    </row>
    <row r="148" spans="1:31" ht="9" customHeight="1" x14ac:dyDescent="0.2">
      <c r="AB148" s="37"/>
    </row>
    <row r="149" spans="1:31" ht="9" customHeight="1" x14ac:dyDescent="0.2"/>
    <row r="150" spans="1:31" x14ac:dyDescent="0.2">
      <c r="A150" s="202" t="s">
        <v>198</v>
      </c>
      <c r="B150" s="202"/>
      <c r="C150" s="202"/>
      <c r="D150" s="202"/>
      <c r="E150" s="202"/>
      <c r="F150" s="202"/>
      <c r="G150" s="202"/>
      <c r="H150" s="202"/>
    </row>
    <row r="151" spans="1:31" ht="9" customHeight="1" x14ac:dyDescent="0.2">
      <c r="A151" s="35"/>
      <c r="B151" s="35"/>
      <c r="C151" s="35"/>
      <c r="D151" s="35"/>
      <c r="E151" s="35"/>
      <c r="F151" s="35"/>
      <c r="G151" s="35"/>
      <c r="H151" s="35"/>
    </row>
    <row r="152" spans="1:31" x14ac:dyDescent="0.2">
      <c r="A152" s="3" t="s">
        <v>199</v>
      </c>
      <c r="B152" s="2" t="s">
        <v>200</v>
      </c>
    </row>
    <row r="153" spans="1:31" x14ac:dyDescent="0.2">
      <c r="B153" s="203" t="s">
        <v>201</v>
      </c>
      <c r="C153" s="203"/>
    </row>
    <row r="156" spans="1:31" x14ac:dyDescent="0.2">
      <c r="A156" s="36"/>
    </row>
  </sheetData>
  <autoFilter ref="A15:Y147" xr:uid="{D84870B3-78F1-410E-9D43-1EC4834DC7BE}">
    <filterColumn colId="2" showButton="0"/>
    <filterColumn colId="3" showButton="0"/>
    <filterColumn colId="5" showButton="0"/>
    <filterColumn colId="6" showButton="0"/>
    <filterColumn colId="11" showButton="0"/>
    <filterColumn colId="15" showButton="0"/>
    <filterColumn colId="19" showButton="0"/>
    <filterColumn colId="23" showButton="0"/>
  </autoFilter>
  <mergeCells count="250">
    <mergeCell ref="B121:B128"/>
    <mergeCell ref="C121:C128"/>
    <mergeCell ref="D126:E128"/>
    <mergeCell ref="F126:F128"/>
    <mergeCell ref="G126:H128"/>
    <mergeCell ref="D121:E125"/>
    <mergeCell ref="F121:F125"/>
    <mergeCell ref="G121:H125"/>
    <mergeCell ref="D134:E135"/>
    <mergeCell ref="F134:F135"/>
    <mergeCell ref="G134:H135"/>
    <mergeCell ref="D133:E133"/>
    <mergeCell ref="G133:H133"/>
    <mergeCell ref="G132:H132"/>
    <mergeCell ref="B129:B132"/>
    <mergeCell ref="B133:B135"/>
    <mergeCell ref="C133:C135"/>
    <mergeCell ref="G130:H130"/>
    <mergeCell ref="G129:H129"/>
    <mergeCell ref="C129:C132"/>
    <mergeCell ref="B116:B120"/>
    <mergeCell ref="C116:C120"/>
    <mergeCell ref="D116:E117"/>
    <mergeCell ref="F116:F117"/>
    <mergeCell ref="G116:H117"/>
    <mergeCell ref="D118:E118"/>
    <mergeCell ref="G118:H118"/>
    <mergeCell ref="D119:E119"/>
    <mergeCell ref="G119:H119"/>
    <mergeCell ref="D120:E120"/>
    <mergeCell ref="G120:H120"/>
    <mergeCell ref="B112:B113"/>
    <mergeCell ref="C112:E113"/>
    <mergeCell ref="F112:F113"/>
    <mergeCell ref="G112:H113"/>
    <mergeCell ref="B114:B115"/>
    <mergeCell ref="C114:E115"/>
    <mergeCell ref="F114:H115"/>
    <mergeCell ref="D105:E106"/>
    <mergeCell ref="D107:E109"/>
    <mergeCell ref="F107:F109"/>
    <mergeCell ref="G107:H109"/>
    <mergeCell ref="B105:B111"/>
    <mergeCell ref="C105:C111"/>
    <mergeCell ref="D110:E111"/>
    <mergeCell ref="F110:F111"/>
    <mergeCell ref="G110:H111"/>
    <mergeCell ref="C20:C22"/>
    <mergeCell ref="B40:B44"/>
    <mergeCell ref="D40:E41"/>
    <mergeCell ref="F40:F41"/>
    <mergeCell ref="G40:G41"/>
    <mergeCell ref="H40:H41"/>
    <mergeCell ref="B49:B53"/>
    <mergeCell ref="C49:C53"/>
    <mergeCell ref="D49:E50"/>
    <mergeCell ref="F49:F50"/>
    <mergeCell ref="G49:G50"/>
    <mergeCell ref="H49:H50"/>
    <mergeCell ref="B33:B36"/>
    <mergeCell ref="C33:E36"/>
    <mergeCell ref="F33:F36"/>
    <mergeCell ref="D42:E42"/>
    <mergeCell ref="D43:E44"/>
    <mergeCell ref="F43:F44"/>
    <mergeCell ref="D51:E52"/>
    <mergeCell ref="F51:F52"/>
    <mergeCell ref="C47:E48"/>
    <mergeCell ref="F47:F48"/>
    <mergeCell ref="C40:C44"/>
    <mergeCell ref="AB15:AC15"/>
    <mergeCell ref="AD15:AE15"/>
    <mergeCell ref="G33:G36"/>
    <mergeCell ref="H33:H36"/>
    <mergeCell ref="C39:E39"/>
    <mergeCell ref="C76:E76"/>
    <mergeCell ref="N102:O102"/>
    <mergeCell ref="R102:S102"/>
    <mergeCell ref="V102:W102"/>
    <mergeCell ref="Z102:AA102"/>
    <mergeCell ref="Z15:AA15"/>
    <mergeCell ref="N15:O15"/>
    <mergeCell ref="R15:S15"/>
    <mergeCell ref="V15:W15"/>
    <mergeCell ref="D26:E26"/>
    <mergeCell ref="D27:D28"/>
    <mergeCell ref="C30:E30"/>
    <mergeCell ref="C31:E31"/>
    <mergeCell ref="C32:E32"/>
    <mergeCell ref="X15:Y15"/>
    <mergeCell ref="T15:U15"/>
    <mergeCell ref="L102:M102"/>
    <mergeCell ref="G89:G90"/>
    <mergeCell ref="G77:G78"/>
    <mergeCell ref="C103:E103"/>
    <mergeCell ref="G131:H131"/>
    <mergeCell ref="H77:H78"/>
    <mergeCell ref="C95:E97"/>
    <mergeCell ref="F95:F97"/>
    <mergeCell ref="G95:G97"/>
    <mergeCell ref="H95:H97"/>
    <mergeCell ref="G74:G75"/>
    <mergeCell ref="H74:H75"/>
    <mergeCell ref="D81:E81"/>
    <mergeCell ref="D82:E82"/>
    <mergeCell ref="C91:E91"/>
    <mergeCell ref="C74:E75"/>
    <mergeCell ref="F74:F75"/>
    <mergeCell ref="C85:E85"/>
    <mergeCell ref="C86:C87"/>
    <mergeCell ref="D86:E86"/>
    <mergeCell ref="D87:E87"/>
    <mergeCell ref="C88:E88"/>
    <mergeCell ref="C89:E90"/>
    <mergeCell ref="F89:F90"/>
    <mergeCell ref="D129:E129"/>
    <mergeCell ref="D130:E130"/>
    <mergeCell ref="C77:E78"/>
    <mergeCell ref="F77:F78"/>
    <mergeCell ref="C79:E80"/>
    <mergeCell ref="F79:F80"/>
    <mergeCell ref="G104:H104"/>
    <mergeCell ref="F105:F106"/>
    <mergeCell ref="G105:H106"/>
    <mergeCell ref="C104:E104"/>
    <mergeCell ref="C81:C82"/>
    <mergeCell ref="C102:E102"/>
    <mergeCell ref="A100:H100"/>
    <mergeCell ref="A95:A97"/>
    <mergeCell ref="B95:B97"/>
    <mergeCell ref="A71:A94"/>
    <mergeCell ref="B79:B80"/>
    <mergeCell ref="B77:B78"/>
    <mergeCell ref="C73:E73"/>
    <mergeCell ref="B81:B82"/>
    <mergeCell ref="B89:B90"/>
    <mergeCell ref="H89:H90"/>
    <mergeCell ref="B92:B93"/>
    <mergeCell ref="C92:E93"/>
    <mergeCell ref="F92:F93"/>
    <mergeCell ref="G92:G93"/>
    <mergeCell ref="B74:B75"/>
    <mergeCell ref="C60:E60"/>
    <mergeCell ref="B61:B62"/>
    <mergeCell ref="F69:F70"/>
    <mergeCell ref="C61:E62"/>
    <mergeCell ref="C65:E65"/>
    <mergeCell ref="C68:E68"/>
    <mergeCell ref="C69:E70"/>
    <mergeCell ref="B63:B64"/>
    <mergeCell ref="C63:E64"/>
    <mergeCell ref="B66:B67"/>
    <mergeCell ref="C66:E67"/>
    <mergeCell ref="F66:F67"/>
    <mergeCell ref="F61:F62"/>
    <mergeCell ref="F63:F64"/>
    <mergeCell ref="C71:E71"/>
    <mergeCell ref="C72:E72"/>
    <mergeCell ref="C147:E147"/>
    <mergeCell ref="G147:H147"/>
    <mergeCell ref="A150:H150"/>
    <mergeCell ref="B153:C153"/>
    <mergeCell ref="C146:E146"/>
    <mergeCell ref="G146:H146"/>
    <mergeCell ref="C136:E136"/>
    <mergeCell ref="G136:H136"/>
    <mergeCell ref="C139:E139"/>
    <mergeCell ref="G139:H139"/>
    <mergeCell ref="C140:E140"/>
    <mergeCell ref="G140:H140"/>
    <mergeCell ref="B141:B145"/>
    <mergeCell ref="C141:E145"/>
    <mergeCell ref="F141:F145"/>
    <mergeCell ref="G141:H145"/>
    <mergeCell ref="B137:B138"/>
    <mergeCell ref="C137:E138"/>
    <mergeCell ref="F137:F138"/>
    <mergeCell ref="G137:H138"/>
    <mergeCell ref="H92:H93"/>
    <mergeCell ref="C94:E94"/>
    <mergeCell ref="B86:B87"/>
    <mergeCell ref="C83:E83"/>
    <mergeCell ref="C84:E84"/>
    <mergeCell ref="A17:A39"/>
    <mergeCell ref="C29:E29"/>
    <mergeCell ref="B45:B46"/>
    <mergeCell ref="C45:E46"/>
    <mergeCell ref="F45:F46"/>
    <mergeCell ref="B26:B28"/>
    <mergeCell ref="C26:C28"/>
    <mergeCell ref="D21:D22"/>
    <mergeCell ref="B23:B25"/>
    <mergeCell ref="C23:C25"/>
    <mergeCell ref="D23:E23"/>
    <mergeCell ref="D24:D25"/>
    <mergeCell ref="B17:B19"/>
    <mergeCell ref="C17:C19"/>
    <mergeCell ref="D17:E17"/>
    <mergeCell ref="D18:D19"/>
    <mergeCell ref="C37:E37"/>
    <mergeCell ref="D20:E20"/>
    <mergeCell ref="A40:A70"/>
    <mergeCell ref="B47:B48"/>
    <mergeCell ref="B54:B59"/>
    <mergeCell ref="B69:B70"/>
    <mergeCell ref="D53:E53"/>
    <mergeCell ref="A9:Y9"/>
    <mergeCell ref="A10:Y10"/>
    <mergeCell ref="A11:Y11"/>
    <mergeCell ref="C15:E15"/>
    <mergeCell ref="F15:H15"/>
    <mergeCell ref="J15:J16"/>
    <mergeCell ref="K15:K16"/>
    <mergeCell ref="L14:Y14"/>
    <mergeCell ref="P15:Q15"/>
    <mergeCell ref="C16:E16"/>
    <mergeCell ref="L15:M15"/>
    <mergeCell ref="D54:E58"/>
    <mergeCell ref="F54:F58"/>
    <mergeCell ref="G54:G58"/>
    <mergeCell ref="H54:H58"/>
    <mergeCell ref="D59:E59"/>
    <mergeCell ref="C54:C59"/>
    <mergeCell ref="H66:H67"/>
    <mergeCell ref="H61:H62"/>
    <mergeCell ref="B20:B22"/>
    <mergeCell ref="AB102:AC102"/>
    <mergeCell ref="AD102:AE102"/>
    <mergeCell ref="G43:G44"/>
    <mergeCell ref="H43:H44"/>
    <mergeCell ref="H63:H64"/>
    <mergeCell ref="G51:G52"/>
    <mergeCell ref="G66:G67"/>
    <mergeCell ref="G79:G80"/>
    <mergeCell ref="H79:H80"/>
    <mergeCell ref="G69:G70"/>
    <mergeCell ref="H69:H70"/>
    <mergeCell ref="G45:G46"/>
    <mergeCell ref="H45:H46"/>
    <mergeCell ref="X102:Y102"/>
    <mergeCell ref="T102:U102"/>
    <mergeCell ref="P102:Q102"/>
    <mergeCell ref="G47:G48"/>
    <mergeCell ref="H47:H48"/>
    <mergeCell ref="H51:H52"/>
    <mergeCell ref="F102:H103"/>
    <mergeCell ref="J102:J103"/>
    <mergeCell ref="K102:K103"/>
    <mergeCell ref="G63:G64"/>
    <mergeCell ref="G61:G62"/>
  </mergeCells>
  <phoneticPr fontId="14" type="noConversion"/>
  <conditionalFormatting sqref="N17:O97 R17:S97 V17:W97 Z17:AA97 AD17:AE97 N104:O147 R104:S147 V104:W147 Z104:AA147 AD104:AE147">
    <cfRule type="cellIs" dxfId="0" priority="9" operator="equal">
      <formula>"Yes"</formula>
    </cfRule>
  </conditionalFormatting>
  <hyperlinks>
    <hyperlink ref="B153" display="See pages 17-19 of Kinetrics Report" xr:uid="{9C16EB71-893D-47DB-89D6-A01FD00ADDFE}"/>
  </hyperlinks>
  <pageMargins left="0.7" right="0.7" top="0.75" bottom="0.75" header="0.3" footer="0.3"/>
  <pageSetup scale="4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0F9B8B6-A8A0-498E-9CC5-319D59BE945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813d627-6812-41ba-b21c-8d274ce88239"/>
  </ds:schemaRefs>
</ds:datastoreItem>
</file>

<file path=customXml/itemProps2.xml><?xml version="1.0" encoding="utf-8"?>
<ds:datastoreItem xmlns:ds="http://schemas.openxmlformats.org/officeDocument/2006/customXml" ds:itemID="{BB8BAE8E-4345-4463-8A67-0361E4DFA1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4520AE-2800-4AC4-BE8A-CAF6EA102FA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Appendix 2-BB 2025-2031</vt:lpstr>
      <vt:lpstr>Appendix 2-BB 2019-2024</vt:lpstr>
      <vt:lpstr>Appendix 2-BB Legacies  </vt:lpstr>
    </vt:vector>
  </TitlesOfParts>
  <Manager/>
  <Company>Alectra Utilities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Luisa Irwin</dc:creator>
  <cp:keywords/>
  <dc:description/>
  <cp:lastModifiedBy>Susi Ahlborn</cp:lastModifiedBy>
  <cp:revision/>
  <dcterms:created xsi:type="dcterms:W3CDTF">2025-02-13T21:57:39Z</dcterms:created>
  <dcterms:modified xsi:type="dcterms:W3CDTF">2025-10-14T22:46:06Z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0x010100B03FF908193E414D9892E49E70D7829E</vt:lpwstr>
  </property>
</Properties>
</file>