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0C5661BC-41B8-4E45-8A4E-AB66D8F833A7}" xr6:coauthVersionLast="47" xr6:coauthVersionMax="47" xr10:uidLastSave="{00000000-0000-0000-0000-000000000000}"/>
  <bookViews>
    <workbookView xWindow="-120" yWindow="-120" windowWidth="24240" windowHeight="13020" xr2:uid="{94F82557-47D0-406E-9ACC-6ED157730442}"/>
  </bookViews>
  <sheets>
    <sheet name="Appendix-2M" sheetId="1" r:id="rId1"/>
  </sheets>
  <definedNames>
    <definedName name="BridgeYear">#REF!</definedName>
    <definedName name="EBNUMBER">#REF!</definedName>
    <definedName name="ID" localSheetId="0" hidden="1">"09ffeeec-308d-4265-88f7-32dfb2f68d3b"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E43" i="1" l="1"/>
  <c r="G43" i="1"/>
  <c r="F43" i="1"/>
  <c r="C46" i="1" l="1"/>
  <c r="C47" i="1" s="1"/>
</calcChain>
</file>

<file path=xl/sharedStrings.xml><?xml version="1.0" encoding="utf-8"?>
<sst xmlns="http://schemas.openxmlformats.org/spreadsheetml/2006/main" count="44" uniqueCount="35">
  <si>
    <t>File Number:</t>
  </si>
  <si>
    <t>EB-2025-0252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</si>
  <si>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</si>
  <si>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</si>
  <si>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</si>
  <si>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</si>
  <si>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</si>
  <si>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</si>
  <si>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</si>
  <si>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Costs (One-Time)</t>
  </si>
  <si>
    <t>Last Rebasing ( OEB Approved)</t>
  </si>
  <si>
    <t>Last Rebasing ( Actual)</t>
  </si>
  <si>
    <t>Sum Of Historical Years (1-2024)</t>
  </si>
  <si>
    <t>2025 Bridge Year</t>
  </si>
  <si>
    <t>2026 Test Year</t>
  </si>
  <si>
    <t>(A)</t>
  </si>
  <si>
    <t>(B)</t>
  </si>
  <si>
    <t>(C)</t>
  </si>
  <si>
    <t>(D)</t>
  </si>
  <si>
    <t>(E)</t>
  </si>
  <si>
    <t>Expert Witness costs</t>
  </si>
  <si>
    <t>N/A</t>
  </si>
  <si>
    <t>Legal costs</t>
  </si>
  <si>
    <t>Consultants' costs</t>
  </si>
  <si>
    <t>Intervenor costs</t>
  </si>
  <si>
    <t>OEB Section 30 Costs (application-related)</t>
  </si>
  <si>
    <r>
      <t>Include other items in green cells, as applicable</t>
    </r>
    <r>
      <rPr>
        <vertAlign val="superscript"/>
        <sz val="10"/>
        <rFont val="Arial"/>
        <family val="2"/>
      </rPr>
      <t>1</t>
    </r>
  </si>
  <si>
    <t>Sub-total - One-time Costs</t>
  </si>
  <si>
    <t>Application-Related One-Time Costs</t>
  </si>
  <si>
    <t>Total (F =C+D+E)</t>
  </si>
  <si>
    <t>Total One-Time Costs Related to Application to be Amortized over IRM Period</t>
  </si>
  <si>
    <t>1/5 of Total One-Time Costs</t>
  </si>
  <si>
    <t>Notes:</t>
  </si>
  <si>
    <t>1</t>
  </si>
  <si>
    <t>For incremental operating expenses with staff/other resources allocated to this application use one of the other categories to record the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</si>
</sst>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_-;\-&quot;$&quot;* #,##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4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right" vertical="top"/>
      <protection locked="0"/>
    </xf>
    <xf numFmtId="0" fontId="5" fillId="0" borderId="0" xfId="2" applyFont="1"/>
    <xf numFmtId="0" fontId="3" fillId="2" borderId="0" xfId="0" applyFont="1" applyFill="1" applyAlignment="1" applyProtection="1">
      <alignment horizontal="right" vertical="top"/>
      <protection locked="0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164" fontId="4" fillId="0" borderId="8" xfId="1" applyNumberFormat="1" applyFont="1" applyFill="1" applyBorder="1" applyAlignment="1" applyProtection="1">
      <alignment horizontal="center" vertical="top"/>
    </xf>
    <xf numFmtId="164" fontId="4" fillId="0" borderId="9" xfId="1" applyNumberFormat="1" applyFont="1" applyFill="1" applyBorder="1" applyAlignment="1" applyProtection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vertical="top" wrapText="1"/>
    </xf>
    <xf numFmtId="3" fontId="0" fillId="2" borderId="11" xfId="0" applyNumberFormat="1" applyFill="1" applyBorder="1" applyAlignment="1" applyProtection="1">
      <alignment vertical="top"/>
      <protection locked="0"/>
    </xf>
    <xf numFmtId="3" fontId="0" fillId="2" borderId="12" xfId="1" applyNumberFormat="1" applyFont="1" applyFill="1" applyBorder="1" applyAlignment="1" applyProtection="1">
      <alignment vertical="top"/>
      <protection locked="0"/>
    </xf>
    <xf numFmtId="0" fontId="4" fillId="0" borderId="13" xfId="0" applyFont="1" applyBorder="1" applyAlignment="1">
      <alignment vertical="top" wrapText="1"/>
    </xf>
    <xf numFmtId="3" fontId="0" fillId="2" borderId="9" xfId="1" applyNumberFormat="1" applyFont="1" applyFill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3" fontId="0" fillId="2" borderId="15" xfId="0" applyNumberFormat="1" applyFill="1" applyBorder="1" applyAlignment="1" applyProtection="1">
      <alignment vertical="top"/>
      <protection locked="0"/>
    </xf>
    <xf numFmtId="3" fontId="0" fillId="2" borderId="15" xfId="1" applyNumberFormat="1" applyFont="1" applyFill="1" applyBorder="1" applyAlignment="1" applyProtection="1">
      <alignment vertical="top"/>
      <protection locked="0"/>
    </xf>
    <xf numFmtId="3" fontId="0" fillId="2" borderId="16" xfId="1" applyNumberFormat="1" applyFont="1" applyFill="1" applyBorder="1" applyAlignment="1" applyProtection="1">
      <alignment vertical="top"/>
      <protection locked="0"/>
    </xf>
    <xf numFmtId="0" fontId="2" fillId="0" borderId="17" xfId="0" applyFont="1" applyBorder="1" applyAlignment="1">
      <alignment horizontal="center" vertical="top"/>
    </xf>
    <xf numFmtId="0" fontId="4" fillId="0" borderId="15" xfId="0" applyFont="1" applyBorder="1" applyAlignment="1">
      <alignment vertical="top" wrapText="1"/>
    </xf>
    <xf numFmtId="164" fontId="0" fillId="0" borderId="15" xfId="1" applyNumberFormat="1" applyFont="1" applyBorder="1" applyAlignment="1" applyProtection="1">
      <alignment vertical="top"/>
    </xf>
    <xf numFmtId="0" fontId="2" fillId="0" borderId="18" xfId="0" applyFont="1" applyBorder="1"/>
    <xf numFmtId="40" fontId="2" fillId="0" borderId="19" xfId="0" applyNumberFormat="1" applyFont="1" applyBorder="1" applyAlignment="1">
      <alignment horizontal="center"/>
    </xf>
    <xf numFmtId="0" fontId="2" fillId="0" borderId="0" xfId="0" applyFont="1"/>
    <xf numFmtId="4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quotePrefix="1" applyFont="1" applyAlignment="1">
      <alignment horizontal="center"/>
    </xf>
    <xf numFmtId="3" fontId="10" fillId="2" borderId="11" xfId="0" applyNumberFormat="1" applyFont="1" applyFill="1" applyBorder="1" applyAlignment="1" applyProtection="1">
      <alignment vertical="top"/>
      <protection locked="0"/>
    </xf>
    <xf numFmtId="3" fontId="10" fillId="2" borderId="12" xfId="1" applyNumberFormat="1" applyFont="1" applyFill="1" applyBorder="1" applyAlignment="1" applyProtection="1">
      <alignment vertical="top"/>
      <protection locked="0"/>
    </xf>
    <xf numFmtId="164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3" fontId="12" fillId="2" borderId="11" xfId="0" applyNumberFormat="1" applyFont="1" applyFill="1" applyBorder="1" applyAlignment="1" applyProtection="1">
      <alignment horizontal="center" vertical="top"/>
      <protection locked="0"/>
    </xf>
    <xf numFmtId="3" fontId="12" fillId="2" borderId="11" xfId="0" applyNumberFormat="1" applyFont="1" applyFill="1" applyBorder="1" applyAlignment="1" applyProtection="1">
      <alignment vertical="top"/>
      <protection locked="0"/>
    </xf>
    <xf numFmtId="3" fontId="12" fillId="2" borderId="12" xfId="0" applyNumberFormat="1" applyFont="1" applyFill="1" applyBorder="1" applyAlignment="1" applyProtection="1">
      <alignment vertical="top"/>
      <protection locked="0"/>
    </xf>
    <xf numFmtId="0" fontId="13" fillId="0" borderId="20" xfId="0" applyFont="1" applyBorder="1" applyAlignment="1">
      <alignment horizontal="left" wrapText="1"/>
    </xf>
    <xf numFmtId="0" fontId="13" fillId="0" borderId="22" xfId="0" applyFont="1" applyBorder="1"/>
    <xf numFmtId="164" fontId="13" fillId="0" borderId="21" xfId="1" applyNumberFormat="1" applyFont="1" applyFill="1" applyBorder="1" applyAlignment="1" applyProtection="1">
      <alignment vertical="top"/>
    </xf>
    <xf numFmtId="164" fontId="13" fillId="0" borderId="23" xfId="1" applyNumberFormat="1" applyFont="1" applyFill="1" applyBorder="1" applyAlignment="1" applyProtection="1">
      <alignment vertical="top"/>
    </xf>
    <xf numFmtId="164" fontId="13" fillId="0" borderId="15" xfId="1" applyNumberFormat="1" applyFont="1" applyBorder="1" applyAlignment="1" applyProtection="1">
      <alignment vertical="top"/>
    </xf>
    <xf numFmtId="164" fontId="13" fillId="0" borderId="16" xfId="1" applyNumberFormat="1" applyFont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7" fillId="0" borderId="2" xfId="0" quotePrefix="1" applyFont="1" applyBorder="1" applyAlignment="1">
      <alignment horizontal="center" wrapText="1"/>
    </xf>
    <xf numFmtId="0" fontId="7" fillId="0" borderId="3" xfId="0" quotePrefix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AD9C1DE4-BBB9-427A-9DBE-85B8B5457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46EF-47E8-4F4B-BCA3-990ECD697AE4}">
  <dimension ref="A1:K56"/>
  <sheetViews>
    <sheetView tabSelected="1" topLeftCell="A6" workbookViewId="0">
      <selection activeCell="C14" sqref="C14"/>
    </sheetView>
  </sheetViews>
  <sheetFormatPr defaultColWidth="9.42578125" defaultRowHeight="15" x14ac:dyDescent="0.25"/>
  <cols>
    <col min="1" max="1" width="4.42578125" customWidth="1"/>
    <col min="2" max="2" width="40.5703125" customWidth="1"/>
    <col min="3" max="3" width="17.42578125" style="1" customWidth="1"/>
    <col min="4" max="4" width="17.5703125" customWidth="1"/>
    <col min="5" max="5" width="16.5703125" customWidth="1"/>
    <col min="6" max="6" width="16.42578125" customWidth="1"/>
    <col min="7" max="7" width="18.7109375" customWidth="1"/>
    <col min="8" max="8" width="13.5703125" customWidth="1"/>
    <col min="9" max="9" width="17" customWidth="1"/>
    <col min="10" max="10" width="12.5703125" customWidth="1"/>
    <col min="11" max="11" width="15.5703125" bestFit="1" customWidth="1"/>
    <col min="12" max="12" width="10.5703125" customWidth="1"/>
  </cols>
  <sheetData>
    <row r="1" spans="1:11" x14ac:dyDescent="0.25">
      <c r="J1" s="2" t="s">
        <v>0</v>
      </c>
      <c r="K1" s="3" t="s">
        <v>1</v>
      </c>
    </row>
    <row r="2" spans="1:11" x14ac:dyDescent="0.25">
      <c r="J2" s="2" t="s">
        <v>2</v>
      </c>
      <c r="K2" s="4"/>
    </row>
    <row r="3" spans="1:11" x14ac:dyDescent="0.25">
      <c r="J3" s="2" t="s">
        <v>3</v>
      </c>
      <c r="K3" s="4"/>
    </row>
    <row r="4" spans="1:11" x14ac:dyDescent="0.25">
      <c r="A4" s="5"/>
      <c r="J4" s="2" t="s">
        <v>4</v>
      </c>
      <c r="K4" s="4"/>
    </row>
    <row r="5" spans="1:11" x14ac:dyDescent="0.25">
      <c r="J5" s="2" t="s">
        <v>5</v>
      </c>
      <c r="K5" s="6"/>
    </row>
    <row r="6" spans="1:11" x14ac:dyDescent="0.25">
      <c r="J6" s="2"/>
      <c r="K6" s="3"/>
    </row>
    <row r="7" spans="1:11" x14ac:dyDescent="0.25">
      <c r="J7" s="2" t="s">
        <v>6</v>
      </c>
      <c r="K7" s="6"/>
    </row>
    <row r="9" spans="1:11" ht="18" x14ac:dyDescent="0.25">
      <c r="A9" s="50" t="s">
        <v>7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18" x14ac:dyDescent="0.25">
      <c r="A10" s="50" t="s">
        <v>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2" spans="1:11" ht="15.75" thickBot="1" x14ac:dyDescent="0.3"/>
    <row r="13" spans="1:11" ht="47.25" customHeight="1" x14ac:dyDescent="0.25">
      <c r="A13" s="51" t="s">
        <v>9</v>
      </c>
      <c r="B13" s="52"/>
      <c r="C13" s="38" t="s">
        <v>10</v>
      </c>
      <c r="D13" s="38" t="s">
        <v>11</v>
      </c>
      <c r="E13" s="38" t="s">
        <v>12</v>
      </c>
      <c r="F13" s="38" t="s">
        <v>13</v>
      </c>
      <c r="G13" s="39" t="s">
        <v>14</v>
      </c>
    </row>
    <row r="14" spans="1:11" x14ac:dyDescent="0.25">
      <c r="A14" s="7"/>
      <c r="B14" s="8"/>
      <c r="C14" s="9" t="s">
        <v>15</v>
      </c>
      <c r="D14" s="9" t="s">
        <v>16</v>
      </c>
      <c r="E14" s="9" t="s">
        <v>17</v>
      </c>
      <c r="F14" s="9" t="s">
        <v>18</v>
      </c>
      <c r="G14" s="10" t="s">
        <v>19</v>
      </c>
    </row>
    <row r="15" spans="1:11" x14ac:dyDescent="0.25">
      <c r="A15" s="11">
        <v>1</v>
      </c>
      <c r="B15" s="12" t="s">
        <v>20</v>
      </c>
      <c r="C15" s="41" t="s">
        <v>21</v>
      </c>
      <c r="D15" s="41" t="s">
        <v>21</v>
      </c>
      <c r="E15" s="42">
        <v>2285668.39</v>
      </c>
      <c r="F15" s="42">
        <v>0</v>
      </c>
      <c r="G15" s="43">
        <v>0</v>
      </c>
    </row>
    <row r="16" spans="1:11" x14ac:dyDescent="0.25">
      <c r="A16" s="11">
        <v>2</v>
      </c>
      <c r="B16" s="12" t="s">
        <v>22</v>
      </c>
      <c r="C16" s="41" t="s">
        <v>21</v>
      </c>
      <c r="D16" s="41" t="s">
        <v>21</v>
      </c>
      <c r="E16" s="42">
        <v>1720028.7900000003</v>
      </c>
      <c r="F16" s="42">
        <v>1084685</v>
      </c>
      <c r="G16" s="43">
        <v>155324.99999999959</v>
      </c>
    </row>
    <row r="17" spans="1:7" x14ac:dyDescent="0.25">
      <c r="A17" s="11">
        <v>3</v>
      </c>
      <c r="B17" s="15" t="s">
        <v>23</v>
      </c>
      <c r="C17" s="41" t="s">
        <v>21</v>
      </c>
      <c r="D17" s="41" t="s">
        <v>21</v>
      </c>
      <c r="E17" s="42">
        <v>1843535.0999999999</v>
      </c>
      <c r="F17" s="42">
        <v>333515.19100000174</v>
      </c>
      <c r="G17" s="43">
        <v>0</v>
      </c>
    </row>
    <row r="18" spans="1:7" x14ac:dyDescent="0.25">
      <c r="A18" s="11">
        <v>4</v>
      </c>
      <c r="B18" s="40" t="s">
        <v>24</v>
      </c>
      <c r="C18" s="41" t="s">
        <v>21</v>
      </c>
      <c r="D18" s="41" t="s">
        <v>21</v>
      </c>
      <c r="E18" s="42">
        <v>0</v>
      </c>
      <c r="F18" s="42">
        <v>1000000</v>
      </c>
      <c r="G18" s="43">
        <v>0</v>
      </c>
    </row>
    <row r="19" spans="1:7" x14ac:dyDescent="0.25">
      <c r="A19" s="11">
        <v>5</v>
      </c>
      <c r="B19" s="12" t="s">
        <v>25</v>
      </c>
      <c r="C19" s="41" t="s">
        <v>21</v>
      </c>
      <c r="D19" s="41" t="s">
        <v>21</v>
      </c>
      <c r="E19" s="42">
        <v>0</v>
      </c>
      <c r="F19" s="42">
        <v>600000</v>
      </c>
      <c r="G19" s="43">
        <v>0</v>
      </c>
    </row>
    <row r="20" spans="1:7" x14ac:dyDescent="0.25">
      <c r="A20" s="11">
        <v>6</v>
      </c>
      <c r="B20" s="17" t="s">
        <v>26</v>
      </c>
      <c r="C20" s="36"/>
      <c r="D20" s="36"/>
      <c r="E20" s="36"/>
      <c r="F20" s="36"/>
      <c r="G20" s="37"/>
    </row>
    <row r="21" spans="1:7" x14ac:dyDescent="0.25">
      <c r="A21" s="11">
        <v>7</v>
      </c>
      <c r="B21" s="18"/>
      <c r="C21" s="13"/>
      <c r="D21" s="13"/>
      <c r="E21" s="13"/>
      <c r="F21" s="13"/>
      <c r="G21" s="14"/>
    </row>
    <row r="22" spans="1:7" x14ac:dyDescent="0.25">
      <c r="A22" s="11">
        <v>8</v>
      </c>
      <c r="B22" s="18"/>
      <c r="C22" s="13"/>
      <c r="D22" s="13"/>
      <c r="E22" s="13"/>
      <c r="F22" s="13"/>
      <c r="G22" s="14"/>
    </row>
    <row r="23" spans="1:7" x14ac:dyDescent="0.25">
      <c r="A23" s="11">
        <v>9</v>
      </c>
      <c r="B23" s="18"/>
      <c r="C23" s="13"/>
      <c r="D23" s="13"/>
      <c r="E23" s="13"/>
      <c r="F23" s="13"/>
      <c r="G23" s="14"/>
    </row>
    <row r="24" spans="1:7" x14ac:dyDescent="0.25">
      <c r="A24" s="11">
        <v>10</v>
      </c>
      <c r="B24" s="18"/>
      <c r="C24" s="13"/>
      <c r="D24" s="13"/>
      <c r="E24" s="13"/>
      <c r="F24" s="13"/>
      <c r="G24" s="14"/>
    </row>
    <row r="25" spans="1:7" x14ac:dyDescent="0.25">
      <c r="A25" s="11">
        <v>11</v>
      </c>
      <c r="B25" s="18"/>
      <c r="C25" s="13"/>
      <c r="D25" s="13"/>
      <c r="E25" s="13"/>
      <c r="F25" s="13"/>
      <c r="G25" s="14"/>
    </row>
    <row r="26" spans="1:7" x14ac:dyDescent="0.25">
      <c r="A26" s="11">
        <v>12</v>
      </c>
      <c r="B26" s="18"/>
      <c r="C26" s="13"/>
      <c r="D26" s="13"/>
      <c r="E26" s="13"/>
      <c r="F26" s="13"/>
      <c r="G26" s="14"/>
    </row>
    <row r="27" spans="1:7" x14ac:dyDescent="0.25">
      <c r="A27" s="11">
        <v>13</v>
      </c>
      <c r="B27" s="18"/>
      <c r="C27" s="13"/>
      <c r="D27" s="13"/>
      <c r="E27" s="13"/>
      <c r="F27" s="13"/>
      <c r="G27" s="14"/>
    </row>
    <row r="28" spans="1:7" x14ac:dyDescent="0.25">
      <c r="A28" s="11">
        <v>14</v>
      </c>
      <c r="B28" s="18"/>
      <c r="C28" s="13"/>
      <c r="D28" s="13"/>
      <c r="E28" s="13"/>
      <c r="F28" s="13"/>
      <c r="G28" s="14"/>
    </row>
    <row r="29" spans="1:7" x14ac:dyDescent="0.25">
      <c r="A29" s="11">
        <v>15</v>
      </c>
      <c r="B29" s="18"/>
      <c r="C29" s="13"/>
      <c r="D29" s="13"/>
      <c r="E29" s="13"/>
      <c r="F29" s="13"/>
      <c r="G29" s="14"/>
    </row>
    <row r="30" spans="1:7" x14ac:dyDescent="0.25">
      <c r="A30" s="11">
        <v>16</v>
      </c>
      <c r="B30" s="18"/>
      <c r="C30" s="13"/>
      <c r="D30" s="13"/>
      <c r="E30" s="13"/>
      <c r="F30" s="13"/>
      <c r="G30" s="14"/>
    </row>
    <row r="31" spans="1:7" x14ac:dyDescent="0.25">
      <c r="A31" s="11">
        <v>17</v>
      </c>
      <c r="B31" s="18"/>
      <c r="C31" s="13"/>
      <c r="D31" s="13"/>
      <c r="E31" s="13"/>
      <c r="F31" s="13"/>
      <c r="G31" s="14"/>
    </row>
    <row r="32" spans="1:7" x14ac:dyDescent="0.25">
      <c r="A32" s="11">
        <v>18</v>
      </c>
      <c r="B32" s="18"/>
      <c r="C32" s="13"/>
      <c r="D32" s="13"/>
      <c r="E32" s="13"/>
      <c r="F32" s="13"/>
      <c r="G32" s="14"/>
    </row>
    <row r="33" spans="1:8" x14ac:dyDescent="0.25">
      <c r="A33" s="11">
        <v>19</v>
      </c>
      <c r="B33" s="18"/>
      <c r="C33" s="13"/>
      <c r="D33" s="13"/>
      <c r="E33" s="13"/>
      <c r="F33" s="13"/>
      <c r="G33" s="14"/>
    </row>
    <row r="34" spans="1:8" x14ac:dyDescent="0.25">
      <c r="A34" s="11">
        <v>20</v>
      </c>
      <c r="B34" s="18"/>
      <c r="C34" s="13"/>
      <c r="D34" s="13"/>
      <c r="E34" s="13"/>
      <c r="F34" s="13"/>
      <c r="G34" s="14"/>
    </row>
    <row r="35" spans="1:8" x14ac:dyDescent="0.25">
      <c r="A35" s="11">
        <v>21</v>
      </c>
      <c r="B35" s="18"/>
      <c r="C35" s="13"/>
      <c r="D35" s="13"/>
      <c r="E35" s="13"/>
      <c r="F35" s="13"/>
      <c r="G35" s="14"/>
    </row>
    <row r="36" spans="1:8" x14ac:dyDescent="0.25">
      <c r="A36" s="11">
        <v>22</v>
      </c>
      <c r="B36" s="18"/>
      <c r="C36" s="13"/>
      <c r="D36" s="13"/>
      <c r="E36" s="13"/>
      <c r="F36" s="13"/>
      <c r="G36" s="14"/>
    </row>
    <row r="37" spans="1:8" x14ac:dyDescent="0.25">
      <c r="A37" s="11">
        <v>23</v>
      </c>
      <c r="B37" s="18"/>
      <c r="C37" s="13"/>
      <c r="D37" s="13"/>
      <c r="E37" s="13"/>
      <c r="F37" s="13"/>
      <c r="G37" s="14"/>
      <c r="H37" s="19"/>
    </row>
    <row r="38" spans="1:8" x14ac:dyDescent="0.25">
      <c r="A38" s="11">
        <v>24</v>
      </c>
      <c r="B38" s="18"/>
      <c r="C38" s="13"/>
      <c r="D38" s="13"/>
      <c r="E38" s="13"/>
      <c r="F38" s="13"/>
      <c r="G38" s="14"/>
      <c r="H38" s="19"/>
    </row>
    <row r="39" spans="1:8" x14ac:dyDescent="0.25">
      <c r="A39" s="11">
        <v>25</v>
      </c>
      <c r="B39" s="18"/>
      <c r="C39" s="13"/>
      <c r="D39" s="13"/>
      <c r="E39" s="13"/>
      <c r="F39" s="13"/>
      <c r="G39" s="14"/>
      <c r="H39" s="19"/>
    </row>
    <row r="40" spans="1:8" x14ac:dyDescent="0.25">
      <c r="A40" s="11">
        <v>26</v>
      </c>
      <c r="B40" s="18"/>
      <c r="C40" s="13"/>
      <c r="D40" s="13"/>
      <c r="E40" s="13"/>
      <c r="F40" s="13"/>
      <c r="G40" s="16"/>
      <c r="H40" s="19"/>
    </row>
    <row r="41" spans="1:8" x14ac:dyDescent="0.25">
      <c r="A41" s="11">
        <v>27</v>
      </c>
      <c r="B41" s="18"/>
      <c r="C41" s="13"/>
      <c r="D41" s="13"/>
      <c r="E41" s="13"/>
      <c r="F41" s="13"/>
      <c r="G41" s="16"/>
      <c r="H41" s="19"/>
    </row>
    <row r="42" spans="1:8" ht="15.75" thickBot="1" x14ac:dyDescent="0.3">
      <c r="A42" s="11">
        <v>28</v>
      </c>
      <c r="B42" s="20"/>
      <c r="C42" s="21"/>
      <c r="D42" s="22"/>
      <c r="E42" s="21"/>
      <c r="F42" s="22"/>
      <c r="G42" s="23"/>
      <c r="H42" s="19"/>
    </row>
    <row r="43" spans="1:8" x14ac:dyDescent="0.25">
      <c r="A43" s="24"/>
      <c r="B43" s="25" t="s">
        <v>27</v>
      </c>
      <c r="C43" s="26">
        <f>SUM(C15:C42)</f>
        <v>0</v>
      </c>
      <c r="D43" s="26">
        <f>SUM(D15:D42)</f>
        <v>0</v>
      </c>
      <c r="E43" s="48">
        <f>SUM(E15:E42)</f>
        <v>5849232.2800000003</v>
      </c>
      <c r="F43" s="48">
        <f>SUM(F15:F42)</f>
        <v>3018200.1910000015</v>
      </c>
      <c r="G43" s="49">
        <f>SUM(G15:G42)</f>
        <v>155324.99999999959</v>
      </c>
      <c r="H43" s="19"/>
    </row>
    <row r="44" spans="1:8" ht="15.75" thickBot="1" x14ac:dyDescent="0.3">
      <c r="H44" s="19"/>
    </row>
    <row r="45" spans="1:8" ht="15.75" thickBot="1" x14ac:dyDescent="0.3">
      <c r="B45" s="27" t="s">
        <v>28</v>
      </c>
      <c r="C45" s="28" t="s">
        <v>29</v>
      </c>
      <c r="H45" s="19"/>
    </row>
    <row r="46" spans="1:8" ht="26.25" x14ac:dyDescent="0.25">
      <c r="A46" s="29"/>
      <c r="B46" s="44" t="s">
        <v>30</v>
      </c>
      <c r="C46" s="46">
        <f>E43+F43+G43</f>
        <v>9022757.4710000008</v>
      </c>
      <c r="H46" s="19"/>
    </row>
    <row r="47" spans="1:8" x14ac:dyDescent="0.25">
      <c r="B47" s="45" t="s">
        <v>31</v>
      </c>
      <c r="C47" s="47">
        <f>C46/5</f>
        <v>1804551.4942000001</v>
      </c>
      <c r="H47" s="19"/>
    </row>
    <row r="48" spans="1:8" x14ac:dyDescent="0.25">
      <c r="C48" s="30"/>
      <c r="D48" s="31"/>
      <c r="H48" s="19"/>
    </row>
    <row r="49" spans="1:8" x14ac:dyDescent="0.25">
      <c r="A49" s="32"/>
      <c r="C49" s="33"/>
      <c r="D49" s="34"/>
      <c r="H49" s="19"/>
    </row>
    <row r="50" spans="1:8" x14ac:dyDescent="0.25">
      <c r="A50" s="32"/>
      <c r="C50" s="33"/>
      <c r="D50" s="34"/>
      <c r="H50" s="19"/>
    </row>
    <row r="51" spans="1:8" x14ac:dyDescent="0.25">
      <c r="A51" s="32"/>
      <c r="C51" s="33"/>
      <c r="D51" s="34"/>
      <c r="H51" s="19"/>
    </row>
    <row r="52" spans="1:8" x14ac:dyDescent="0.25">
      <c r="A52" s="32"/>
      <c r="C52" s="33"/>
      <c r="D52" s="34"/>
      <c r="H52" s="19"/>
    </row>
    <row r="53" spans="1:8" x14ac:dyDescent="0.25">
      <c r="A53" s="32"/>
      <c r="C53" s="33"/>
      <c r="D53" s="34"/>
      <c r="H53" s="19"/>
    </row>
    <row r="54" spans="1:8" x14ac:dyDescent="0.25">
      <c r="A54" s="29" t="s">
        <v>32</v>
      </c>
      <c r="H54" s="19"/>
    </row>
    <row r="55" spans="1:8" x14ac:dyDescent="0.25">
      <c r="H55" s="19"/>
    </row>
    <row r="56" spans="1:8" x14ac:dyDescent="0.25">
      <c r="A56" s="35" t="s">
        <v>33</v>
      </c>
      <c r="B56" t="s">
        <v>34</v>
      </c>
      <c r="H56" s="19"/>
    </row>
  </sheetData>
  <mergeCells count="3">
    <mergeCell ref="A9:K9"/>
    <mergeCell ref="A10:K10"/>
    <mergeCell ref="A13:B13"/>
  </mergeCells>
  <dataValidations count="1">
    <dataValidation allowBlank="1" showInputMessage="1" showErrorMessage="1" promptTitle="Date Format" prompt="E.g:  &quot;August 1, 2011&quot;" sqref="K7" xr:uid="{1894C88B-81DF-42A2-94EB-704AAD6F20E2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712BF35-0140-421A-A562-D36A4B6B87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D7A331-65D4-443B-A283-7C36102FD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9CEAB5-4967-46B9-90AE-D525894BF50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Appendix-2M</vt:lpstr>
    </vt:vector>
  </TitlesOfParts>
  <Manager/>
  <Company>Alectra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Price</dc:creator>
  <cp:keywords/>
  <dc:description/>
  <cp:lastModifiedBy>Susi Ahlborn</cp:lastModifiedBy>
  <cp:revision/>
  <dcterms:created xsi:type="dcterms:W3CDTF">2025-10-10T02:47:14Z</dcterms:created>
  <dcterms:modified xsi:type="dcterms:W3CDTF">2025-10-14T23:03:01Z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