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d\Documents\2026-2030 Application\Technical Conference\"/>
    </mc:Choice>
  </mc:AlternateContent>
  <xr:revisionPtr revIDLastSave="0" documentId="8_{E4592DF5-E316-4E8F-9F5A-20B9AFDD9129}" xr6:coauthVersionLast="47" xr6:coauthVersionMax="47" xr10:uidLastSave="{00000000-0000-0000-0000-000000000000}"/>
  <bookViews>
    <workbookView xWindow="-23370" yWindow="2460" windowWidth="21600" windowHeight="11235" activeTab="1" xr2:uid="{9F752177-82BB-49EA-9B6B-165C5A6C8618}"/>
  </bookViews>
  <sheets>
    <sheet name="Annual Sales_MWh" sheetId="1" r:id="rId1"/>
    <sheet name="Annual Sum Demand_k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<sst xmlns="http://schemas.openxmlformats.org/spreadsheetml/2006/main" count="20" uniqueCount="14">
  <si>
    <t>Sales MWh</t>
  </si>
  <si>
    <t>Year</t>
  </si>
  <si>
    <t>RESIDENTIAL</t>
  </si>
  <si>
    <t>GS &lt;50KW</t>
  </si>
  <si>
    <t>GS 50-1000KW Interval</t>
  </si>
  <si>
    <t>GS 1000-1500KW</t>
  </si>
  <si>
    <t>GS 1500-5000 KW</t>
  </si>
  <si>
    <t>LARGE USER</t>
  </si>
  <si>
    <t>STREETLIGHTING</t>
  </si>
  <si>
    <t>MU</t>
  </si>
  <si>
    <t>DCL</t>
  </si>
  <si>
    <t>Demand KW LDEV &amp; Com Elec</t>
  </si>
  <si>
    <t>Total Sales</t>
  </si>
  <si>
    <t>Total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</si>
</sst>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3" fillId="0" borderId="0" xfId="1"/>
    <xf numFmtId="0" fontId="2" fillId="0" borderId="0" xfId="1" applyFont="1"/>
    <xf numFmtId="1" fontId="3" fillId="0" borderId="0" xfId="1" applyNumberFormat="1"/>
    <xf numFmtId="3" fontId="3" fillId="0" borderId="0" xfId="1" applyNumberFormat="1"/>
    <xf numFmtId="1" fontId="3" fillId="0" borderId="1" xfId="1" applyNumberFormat="1" applyBorder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3" fontId="3" fillId="0" borderId="1" xfId="1" applyNumberFormat="1" applyBorder="1"/>
    <xf numFmtId="0" fontId="1" fillId="0" borderId="0" xfId="0" applyFont="1"/>
    <xf numFmtId="0" fontId="2" fillId="0" borderId="0" xfId="1" applyFont="1" applyFill="1" applyBorder="1" applyAlignment="1">
      <alignment horizontal="left"/>
    </xf>
  </cellXfs>
  <cellStyles count="4">
    <cellStyle name="Comma 2" xfId="2" xr:uid="{F8695C8C-B3F0-4E5F-8823-9B7854C92711}"/>
    <cellStyle name="Normal" xfId="0" builtinId="0"/>
    <cellStyle name="Normal 2" xfId="1" xr:uid="{1871EE35-217F-4038-9390-B28AFE579DBC}"/>
    <cellStyle name="Percent 2" xfId="3" xr:uid="{9483E870-C693-4523-AC83-F76C6BBBB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30DD-D9A0-4D6B-81B3-3C64BF63B29D}">
  <dimension ref="A1:K9"/>
  <sheetViews>
    <sheetView workbookViewId="0">
      <selection activeCell="D21" sqref="D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9.7109375" bestFit="1" customWidth="1"/>
    <col min="4" max="4" width="21" bestFit="1" customWidth="1"/>
    <col min="5" max="5" width="15.5703125" bestFit="1" customWidth="1"/>
    <col min="6" max="6" width="16" bestFit="1" customWidth="1"/>
    <col min="7" max="7" width="11.42578125" bestFit="1" customWidth="1"/>
    <col min="8" max="8" width="15.5703125" bestFit="1" customWidth="1"/>
    <col min="9" max="9" width="6.5703125" bestFit="1" customWidth="1"/>
    <col min="10" max="10" width="5.5703125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12</v>
      </c>
    </row>
    <row r="3" spans="1:11" x14ac:dyDescent="0.25">
      <c r="A3">
        <v>2024</v>
      </c>
      <c r="B3" s="1">
        <v>2519408</v>
      </c>
      <c r="C3" s="1">
        <v>744795</v>
      </c>
      <c r="D3" s="1">
        <v>2372083</v>
      </c>
      <c r="E3" s="1">
        <v>411932</v>
      </c>
      <c r="F3" s="1">
        <v>720555</v>
      </c>
      <c r="G3" s="1">
        <v>522402</v>
      </c>
      <c r="H3" s="1">
        <v>21765</v>
      </c>
      <c r="I3" s="1">
        <v>14249</v>
      </c>
      <c r="J3" s="1">
        <v>6641</v>
      </c>
      <c r="K3" s="1">
        <v>7333830</v>
      </c>
    </row>
    <row r="4" spans="1:11" x14ac:dyDescent="0.25">
      <c r="A4">
        <v>2025</v>
      </c>
      <c r="B4" s="1">
        <v>2603110</v>
      </c>
      <c r="C4" s="1">
        <v>730351</v>
      </c>
      <c r="D4" s="1">
        <v>2488952</v>
      </c>
      <c r="E4" s="1">
        <v>378949</v>
      </c>
      <c r="F4" s="1">
        <v>727990</v>
      </c>
      <c r="G4" s="1">
        <v>520539</v>
      </c>
      <c r="H4" s="1">
        <v>21864</v>
      </c>
      <c r="I4" s="1">
        <v>14311</v>
      </c>
      <c r="J4" s="1">
        <v>6708</v>
      </c>
      <c r="K4" s="1">
        <v>7492774</v>
      </c>
    </row>
    <row r="5" spans="1:11" x14ac:dyDescent="0.25">
      <c r="A5">
        <v>2026</v>
      </c>
      <c r="B5" s="1">
        <v>2655468</v>
      </c>
      <c r="C5" s="1">
        <v>743299</v>
      </c>
      <c r="D5" s="1">
        <v>2524645</v>
      </c>
      <c r="E5" s="1">
        <v>382029</v>
      </c>
      <c r="F5" s="1">
        <v>724376</v>
      </c>
      <c r="G5" s="1">
        <v>552155</v>
      </c>
      <c r="H5" s="1">
        <v>21962</v>
      </c>
      <c r="I5" s="1">
        <v>14392</v>
      </c>
      <c r="J5" s="1">
        <v>6708</v>
      </c>
      <c r="K5" s="1">
        <v>7625034</v>
      </c>
    </row>
    <row r="6" spans="1:11" x14ac:dyDescent="0.25">
      <c r="A6">
        <v>2027</v>
      </c>
      <c r="B6" s="1">
        <v>2705648</v>
      </c>
      <c r="C6" s="1">
        <v>755330</v>
      </c>
      <c r="D6" s="1">
        <v>2558275</v>
      </c>
      <c r="E6" s="1">
        <v>378756</v>
      </c>
      <c r="F6" s="1">
        <v>728075</v>
      </c>
      <c r="G6" s="1">
        <v>579684</v>
      </c>
      <c r="H6" s="1">
        <v>22060</v>
      </c>
      <c r="I6" s="1">
        <v>14472</v>
      </c>
      <c r="J6" s="1">
        <v>6708</v>
      </c>
      <c r="K6" s="1">
        <v>7749008</v>
      </c>
    </row>
    <row r="7" spans="1:11" x14ac:dyDescent="0.25">
      <c r="A7">
        <v>2028</v>
      </c>
      <c r="B7" s="1">
        <v>2767801</v>
      </c>
      <c r="C7" s="1">
        <v>770132</v>
      </c>
      <c r="D7" s="1">
        <v>2599083</v>
      </c>
      <c r="E7" s="1">
        <v>377367</v>
      </c>
      <c r="F7" s="1">
        <v>733674</v>
      </c>
      <c r="G7" s="1">
        <v>631442</v>
      </c>
      <c r="H7" s="1">
        <v>22158</v>
      </c>
      <c r="I7" s="1">
        <v>14552</v>
      </c>
      <c r="J7" s="1">
        <v>6708</v>
      </c>
      <c r="K7" s="1">
        <v>7922917</v>
      </c>
    </row>
    <row r="8" spans="1:11" x14ac:dyDescent="0.25">
      <c r="A8">
        <v>2029</v>
      </c>
      <c r="B8" s="1">
        <v>2816631</v>
      </c>
      <c r="C8" s="1">
        <v>780564</v>
      </c>
      <c r="D8" s="1">
        <v>2628565</v>
      </c>
      <c r="E8" s="1">
        <v>382386</v>
      </c>
      <c r="F8" s="1">
        <v>736338</v>
      </c>
      <c r="G8" s="1">
        <v>689965</v>
      </c>
      <c r="H8" s="1">
        <v>22257</v>
      </c>
      <c r="I8" s="1">
        <v>14633</v>
      </c>
      <c r="J8" s="1">
        <v>6708</v>
      </c>
      <c r="K8" s="1">
        <v>8078045</v>
      </c>
    </row>
    <row r="9" spans="1:11" x14ac:dyDescent="0.25">
      <c r="A9">
        <v>2030</v>
      </c>
      <c r="B9" s="1">
        <v>2877754</v>
      </c>
      <c r="C9" s="1">
        <v>793919</v>
      </c>
      <c r="D9" s="1">
        <v>2665670</v>
      </c>
      <c r="E9" s="1">
        <v>388566</v>
      </c>
      <c r="F9" s="1">
        <v>741031</v>
      </c>
      <c r="G9" s="1">
        <v>729597</v>
      </c>
      <c r="H9" s="1">
        <v>22355</v>
      </c>
      <c r="I9" s="1">
        <v>14713</v>
      </c>
      <c r="J9" s="1">
        <v>6708</v>
      </c>
      <c r="K9" s="1">
        <v>8240312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7D56-FACA-4F28-9ABB-99F613500E41}">
  <dimension ref="A1:G9"/>
  <sheetViews>
    <sheetView tabSelected="1" workbookViewId="0">
      <selection activeCell="J11" sqref="J11"/>
    </sheetView>
  </sheetViews>
  <sheetFormatPr defaultRowHeight="15" x14ac:dyDescent="0.25"/>
  <cols>
    <col min="2" max="2" width="21.85546875" bestFit="1" customWidth="1"/>
    <col min="3" max="3" width="16.140625" bestFit="1" customWidth="1"/>
    <col min="4" max="4" width="16.7109375" bestFit="1" customWidth="1"/>
    <col min="5" max="5" width="12.85546875" bestFit="1" customWidth="1"/>
    <col min="6" max="6" width="17.28515625" bestFit="1" customWidth="1"/>
    <col min="7" max="7" width="10.140625" bestFit="1" customWidth="1"/>
  </cols>
  <sheetData>
    <row r="1" spans="1:7" x14ac:dyDescent="0.25">
      <c r="A1" s="3" t="s">
        <v>11</v>
      </c>
      <c r="B1" s="2"/>
      <c r="C1" s="2"/>
      <c r="D1" s="2"/>
      <c r="E1" s="2"/>
      <c r="F1" s="2"/>
    </row>
    <row r="2" spans="1:7" ht="15.75" thickBot="1" x14ac:dyDescent="0.3">
      <c r="A2" s="7" t="s">
        <v>1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11" t="s">
        <v>13</v>
      </c>
    </row>
    <row r="3" spans="1:7" x14ac:dyDescent="0.25">
      <c r="A3" s="4">
        <v>2024</v>
      </c>
      <c r="B3" s="5">
        <v>5859828.7522848956</v>
      </c>
      <c r="C3" s="5">
        <v>920639.94428559695</v>
      </c>
      <c r="D3" s="5">
        <v>1548251.026990172</v>
      </c>
      <c r="E3" s="5">
        <v>951004.90288649034</v>
      </c>
      <c r="F3" s="5">
        <v>60562.802102940375</v>
      </c>
      <c r="G3" s="1">
        <f>SUM(B3:F3)</f>
        <v>9340287.4285500962</v>
      </c>
    </row>
    <row r="4" spans="1:7" x14ac:dyDescent="0.25">
      <c r="A4" s="4">
        <v>2025</v>
      </c>
      <c r="B4" s="5">
        <v>6271498.1567079481</v>
      </c>
      <c r="C4" s="5">
        <v>802247.08384983218</v>
      </c>
      <c r="D4" s="5">
        <v>1576445.3443961942</v>
      </c>
      <c r="E4" s="5">
        <v>929775.68752956716</v>
      </c>
      <c r="F4" s="5">
        <v>60837.748345676831</v>
      </c>
      <c r="G4" s="1">
        <f>SUM(B4:F4)</f>
        <v>9640804.0208292194</v>
      </c>
    </row>
    <row r="5" spans="1:7" x14ac:dyDescent="0.25">
      <c r="A5" s="4">
        <v>2026</v>
      </c>
      <c r="B5" s="5">
        <v>6360635.5718577104</v>
      </c>
      <c r="C5" s="5">
        <v>808966.32405211008</v>
      </c>
      <c r="D5" s="5">
        <v>1561513.3071037107</v>
      </c>
      <c r="E5" s="5">
        <v>1029604.4522579375</v>
      </c>
      <c r="F5" s="5">
        <v>61128.853336508255</v>
      </c>
      <c r="G5" s="1">
        <f>SUM(B5:F5)</f>
        <v>9821848.5086079761</v>
      </c>
    </row>
    <row r="6" spans="1:7" x14ac:dyDescent="0.25">
      <c r="A6" s="4">
        <v>2027</v>
      </c>
      <c r="B6" s="5">
        <v>6444610.9922452942</v>
      </c>
      <c r="C6" s="5">
        <v>804283.94518847077</v>
      </c>
      <c r="D6" s="5">
        <v>1570158.9605433219</v>
      </c>
      <c r="E6" s="5">
        <v>1104620.837286789</v>
      </c>
      <c r="F6" s="5">
        <v>61402.237240492119</v>
      </c>
      <c r="G6" s="1">
        <f>SUM(B6:F6)</f>
        <v>9985076.9725043681</v>
      </c>
    </row>
    <row r="7" spans="1:7" x14ac:dyDescent="0.25">
      <c r="A7" s="4">
        <v>2028</v>
      </c>
      <c r="B7" s="5">
        <v>6546503.8937815828</v>
      </c>
      <c r="C7" s="5">
        <v>804645.41619551007</v>
      </c>
      <c r="D7" s="5">
        <v>1583242.8181628131</v>
      </c>
      <c r="E7" s="5">
        <v>1245614.9177337438</v>
      </c>
      <c r="F7" s="5">
        <v>61675.621144475961</v>
      </c>
      <c r="G7" s="1">
        <f>SUM(B7:F7)</f>
        <v>10241682.667018125</v>
      </c>
    </row>
    <row r="8" spans="1:7" x14ac:dyDescent="0.25">
      <c r="A8" s="4">
        <v>2029</v>
      </c>
      <c r="B8" s="5">
        <v>6620092.374905508</v>
      </c>
      <c r="C8" s="5">
        <v>815619.50725189096</v>
      </c>
      <c r="D8" s="5">
        <v>1589468.668136359</v>
      </c>
      <c r="E8" s="5">
        <v>1425712.0312055841</v>
      </c>
      <c r="F8" s="5">
        <v>61949.005048459818</v>
      </c>
      <c r="G8" s="1">
        <f>SUM(B8:F8)</f>
        <v>10512841.586547801</v>
      </c>
    </row>
    <row r="9" spans="1:7" ht="15.75" thickBot="1" x14ac:dyDescent="0.3">
      <c r="A9" s="6">
        <v>2030</v>
      </c>
      <c r="B9" s="9">
        <v>6712703.7537200646</v>
      </c>
      <c r="C9" s="9">
        <v>829138.5720573765</v>
      </c>
      <c r="D9" s="9">
        <v>1600435.4795585887</v>
      </c>
      <c r="E9" s="9">
        <v>1544769.5930684309</v>
      </c>
      <c r="F9" s="9">
        <v>62184.418965779201</v>
      </c>
      <c r="G9" s="1">
        <f>SUM(B9:F9)</f>
        <v>10749231.81737024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Sales_MWh</vt:lpstr>
      <vt:lpstr>Annual Sum Demand_kW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Dugan, April</cp:lastModifiedBy>
  <dcterms:created xsi:type="dcterms:W3CDTF">2025-10-14T13:11:44Z</dcterms:created>
  <dcterms:modified xsi:type="dcterms:W3CDTF">2025-10-14T13:15:14Z</dcterms:modified>
</cp:coreProperties>
</file>